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Run night Data" sheetId="1" r:id="rId1"/>
  </sheets>
  <definedNames>
    <definedName name="Arrows_League_DB.accdb" localSheetId="0" hidden="1">'Run night Data'!#REF!</definedName>
    <definedName name="League" localSheetId="0" hidden="1">'Run night Data'!$B$10:$M$141</definedName>
    <definedName name="_xlnm.Print_Area" localSheetId="0">'Run night Data'!$A$1:$J$166</definedName>
    <definedName name="_xlnm.Print_Titles" localSheetId="0">'Run night Data'!$10:$10</definedName>
    <definedName name="Thisevent">'Run night Data'!$J$6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1" i="1"/>
  <c r="L141" s="1"/>
  <c r="K140"/>
  <c r="L140" s="1"/>
  <c r="K139"/>
  <c r="L139" s="1"/>
  <c r="K138"/>
  <c r="L138" s="1"/>
  <c r="K137"/>
  <c r="L137" s="1"/>
  <c r="K136"/>
  <c r="L136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3"/>
  <c r="L123" s="1"/>
  <c r="K122"/>
  <c r="L122" s="1"/>
  <c r="K121"/>
  <c r="L121" s="1"/>
  <c r="K120"/>
  <c r="L120" s="1"/>
  <c r="K119"/>
  <c r="L119" s="1"/>
  <c r="K118"/>
  <c r="L118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7"/>
  <c r="L107" s="1"/>
  <c r="K106"/>
  <c r="L106" s="1"/>
  <c r="K104"/>
  <c r="L104" s="1"/>
  <c r="K103"/>
  <c r="L103" s="1"/>
  <c r="K102"/>
  <c r="L102" s="1"/>
  <c r="K101"/>
  <c r="L101" s="1"/>
  <c r="K100"/>
  <c r="L100" s="1"/>
  <c r="K98"/>
  <c r="L98" s="1"/>
  <c r="K97"/>
  <c r="L97" s="1"/>
  <c r="K95"/>
  <c r="L95" s="1"/>
  <c r="K94"/>
  <c r="L94" s="1"/>
  <c r="K93"/>
  <c r="L93" s="1"/>
  <c r="K92"/>
  <c r="L92" s="1"/>
  <c r="K91"/>
  <c r="L91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79"/>
  <c r="L79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8"/>
  <c r="L68" s="1"/>
  <c r="K67"/>
  <c r="L67" s="1"/>
  <c r="K66"/>
  <c r="L66" s="1"/>
  <c r="K65"/>
  <c r="L65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2"/>
  <c r="L52" s="1"/>
  <c r="K50"/>
  <c r="L50" s="1"/>
  <c r="K49"/>
  <c r="L49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2"/>
  <c r="L32" s="1"/>
  <c r="K31"/>
  <c r="L31" s="1"/>
  <c r="K30"/>
  <c r="L30" s="1"/>
  <c r="K29"/>
  <c r="L29" s="1"/>
  <c r="K27"/>
  <c r="L27" s="1"/>
  <c r="K26"/>
  <c r="L26" s="1"/>
  <c r="K24"/>
  <c r="L24" s="1"/>
  <c r="K23"/>
  <c r="L23" s="1"/>
  <c r="K22"/>
  <c r="L22" s="1"/>
  <c r="K21"/>
  <c r="L21" s="1"/>
  <c r="K20"/>
  <c r="L20" s="1"/>
  <c r="K19"/>
  <c r="L19" s="1"/>
  <c r="K18"/>
  <c r="L18" s="1"/>
  <c r="K16"/>
  <c r="L16" s="1"/>
  <c r="K15"/>
  <c r="L15" s="1"/>
  <c r="K14"/>
  <c r="L14" s="1"/>
  <c r="K12"/>
  <c r="L12" s="1"/>
  <c r="K11"/>
  <c r="L11" s="1"/>
</calcChain>
</file>

<file path=xl/connections.xml><?xml version="1.0" encoding="utf-8"?>
<connections xmlns="http://schemas.openxmlformats.org/spreadsheetml/2006/main">
  <connection id="1" odcFile="C:\Users\Chitra\Documents\My Data Sources\HARC Leage DB READ ONLY.odc" keepAlive="1" name="HARC League DB" description="(Main connection to league DB read ony" type="5" refreshedVersion="0" new="1" onlyUseConnectionFile="1" background="1" saveData="1">
    <dbPr connection="Provider=Microsoft.ACE.OLEDB.12.0;Password=&quot;&quot;;User ID=Admin;Data Source=D:\Cubby\Arrows League\Arrows League DB\Arrows League DB.accdb;Mode=Read;Extended Properties=&quot;&quot;;Jet OLEDB:System database=&quot;&quot;;Jet OLEDB:Registry Path=&quot;&quot;;Jet OLEDB:Database Password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Members" commandType="3"/>
  </connection>
  <connection id="2" odcFile="C:\Users\Chitra\Documents\My Data Sources\League 2016\League.odc" keepAlive="1" name="League" type="5" refreshedVersion="5" background="1" saveData="1">
    <dbPr connection="Provider=Microsoft.ACE.OLEDB.15.0;User ID=Admin;Data Source=D:\Cubby\Arrows League\Arrows League DB\Arrows League DB.accdb;Mode=Read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_Club_5K_race_night_build_Excel_Table_Part_2" commandType="3"/>
  </connection>
</connections>
</file>

<file path=xl/sharedStrings.xml><?xml version="1.0" encoding="utf-8"?>
<sst xmlns="http://schemas.openxmlformats.org/spreadsheetml/2006/main" count="299" uniqueCount="199">
  <si>
    <t>Member#</t>
  </si>
  <si>
    <t>Fullname</t>
  </si>
  <si>
    <t>Amanda Busby</t>
  </si>
  <si>
    <t>Jillian Russell</t>
  </si>
  <si>
    <t>Graham Harper</t>
  </si>
  <si>
    <t>Mathew Davies</t>
  </si>
  <si>
    <t>Claire Price</t>
  </si>
  <si>
    <t>Andrew Hazley-Payne</t>
  </si>
  <si>
    <t>Gareth Alexander</t>
  </si>
  <si>
    <t>Rowland Hughes</t>
  </si>
  <si>
    <t>Laura Hicks</t>
  </si>
  <si>
    <t>Elliot Lamb</t>
  </si>
  <si>
    <t>Roger Montgomery</t>
  </si>
  <si>
    <t>Simon Hodgson</t>
  </si>
  <si>
    <t>Patrick McGuinness</t>
  </si>
  <si>
    <t>Paul Goodwin</t>
  </si>
  <si>
    <t>Harpenden Arrows Club 5K Race Night</t>
  </si>
  <si>
    <t>Club 5K  Feb</t>
  </si>
  <si>
    <t xml:space="preserve">Last Race </t>
  </si>
  <si>
    <t>Last Race date</t>
  </si>
  <si>
    <t>This race</t>
  </si>
  <si>
    <t>Date</t>
  </si>
  <si>
    <t xml:space="preserve">Race offset </t>
  </si>
  <si>
    <t xml:space="preserve">ALL RUNNERS RUN AT OWN RISK </t>
  </si>
  <si>
    <t>Stopwatch Time</t>
  </si>
  <si>
    <t>Claire Watts</t>
  </si>
  <si>
    <t>Colette Pidgeon</t>
  </si>
  <si>
    <t>Angela Barnes</t>
  </si>
  <si>
    <t>Dee Bretnall</t>
  </si>
  <si>
    <t>Trudy Mayles</t>
  </si>
  <si>
    <t>Suzi Walton</t>
  </si>
  <si>
    <t>Brian Yates</t>
  </si>
  <si>
    <t>Lisa Kajkowski</t>
  </si>
  <si>
    <t>Annette Alleyne</t>
  </si>
  <si>
    <t>Debbi James</t>
  </si>
  <si>
    <t>Sarah Dumbrill</t>
  </si>
  <si>
    <t>David Salmon</t>
  </si>
  <si>
    <t>Margaret Cowan</t>
  </si>
  <si>
    <t>Louisa Thompson</t>
  </si>
  <si>
    <t>Justine Thorpe</t>
  </si>
  <si>
    <t>Jennifer Cunniff</t>
  </si>
  <si>
    <t>Jackie Odetti</t>
  </si>
  <si>
    <t>Derek Lambert</t>
  </si>
  <si>
    <t>Peter Rice</t>
  </si>
  <si>
    <t>Tim Cunningham</t>
  </si>
  <si>
    <t>Karen Wilkins</t>
  </si>
  <si>
    <t>Paul Brewster</t>
  </si>
  <si>
    <t>Neil Hewitt</t>
  </si>
  <si>
    <t>Anna Gillham</t>
  </si>
  <si>
    <t>Pierre-Louis Gatti</t>
  </si>
  <si>
    <t>Alex Duffy</t>
  </si>
  <si>
    <t>Djerk Geurts</t>
  </si>
  <si>
    <t>Tracy Carr</t>
  </si>
  <si>
    <t>Simon Kitchener</t>
  </si>
  <si>
    <t>Paul Geary</t>
  </si>
  <si>
    <t>Philippa O'Donovan</t>
  </si>
  <si>
    <t>Chitra Dunn</t>
  </si>
  <si>
    <t>Colin Wareham</t>
  </si>
  <si>
    <t>Jon Bungard</t>
  </si>
  <si>
    <t>Nadine Vogt</t>
  </si>
  <si>
    <t>Alison Cole</t>
  </si>
  <si>
    <t>Taras Huzar</t>
  </si>
  <si>
    <t>Paul Hill</t>
  </si>
  <si>
    <t>Jane Fish</t>
  </si>
  <si>
    <t>Louise Crosby</t>
  </si>
  <si>
    <t>Steven Hoskins</t>
  </si>
  <si>
    <t>Rob Smith</t>
  </si>
  <si>
    <t>Riana Walsh</t>
  </si>
  <si>
    <t>Michael Hessey</t>
  </si>
  <si>
    <t>Graham Halkyard</t>
  </si>
  <si>
    <t>Edward Rhodes</t>
  </si>
  <si>
    <t>Julian Jones</t>
  </si>
  <si>
    <t>David Green</t>
  </si>
  <si>
    <t>Jonny Baker</t>
  </si>
  <si>
    <t>Chris Sach</t>
  </si>
  <si>
    <t>David White</t>
  </si>
  <si>
    <t>Andy Wilkins</t>
  </si>
  <si>
    <t>Richard Moreton</t>
  </si>
  <si>
    <t>Phil Jacobs</t>
  </si>
  <si>
    <t>Jason W Smith</t>
  </si>
  <si>
    <t>Andrew Cripps</t>
  </si>
  <si>
    <t>James Izzard</t>
  </si>
  <si>
    <t>Lee Scott</t>
  </si>
  <si>
    <t>James Pickett</t>
  </si>
  <si>
    <t>Andy Jordan</t>
  </si>
  <si>
    <t>Justin Busby</t>
  </si>
  <si>
    <t>Tom Cochrane</t>
  </si>
  <si>
    <t>Alex Smith</t>
  </si>
  <si>
    <t>Simon Speirs</t>
  </si>
  <si>
    <t>Position</t>
  </si>
  <si>
    <t>Gill Holland</t>
  </si>
  <si>
    <t>Ian Smart</t>
  </si>
  <si>
    <t>Andy Duckworth</t>
  </si>
  <si>
    <t>Joanne White</t>
  </si>
  <si>
    <t>Anna Wisniowski</t>
  </si>
  <si>
    <t>David Russell</t>
  </si>
  <si>
    <t>Best_Time</t>
  </si>
  <si>
    <t>Forecast</t>
  </si>
  <si>
    <t>Lastrun_time</t>
  </si>
  <si>
    <t>Last_Marshaled</t>
  </si>
  <si>
    <t>OffsetStr</t>
  </si>
  <si>
    <t>Race Time</t>
  </si>
  <si>
    <t xml:space="preserve"> </t>
  </si>
  <si>
    <t>00:00:14</t>
  </si>
  <si>
    <t>00:00:57</t>
  </si>
  <si>
    <t>00:02:39</t>
  </si>
  <si>
    <t>00:02:40</t>
  </si>
  <si>
    <t>00:03:16</t>
  </si>
  <si>
    <t>00:03:29</t>
  </si>
  <si>
    <t>00:03:34</t>
  </si>
  <si>
    <t>00:03:49</t>
  </si>
  <si>
    <t>00:04:51</t>
  </si>
  <si>
    <t>00:05:04</t>
  </si>
  <si>
    <t>00:05:22</t>
  </si>
  <si>
    <t>00:05:29</t>
  </si>
  <si>
    <t>00:05:30</t>
  </si>
  <si>
    <t>00:06:06</t>
  </si>
  <si>
    <t>00:06:15</t>
  </si>
  <si>
    <t>00:06:38</t>
  </si>
  <si>
    <t>00:06:47</t>
  </si>
  <si>
    <t>00:07:12</t>
  </si>
  <si>
    <t>00:07:16</t>
  </si>
  <si>
    <t>00:07:39</t>
  </si>
  <si>
    <t>00:07:47</t>
  </si>
  <si>
    <t>00:08:18</t>
  </si>
  <si>
    <t>00:08:31</t>
  </si>
  <si>
    <t>00:08:43</t>
  </si>
  <si>
    <t>00:09:01</t>
  </si>
  <si>
    <t>00:09:25</t>
  </si>
  <si>
    <t>00:09:36</t>
  </si>
  <si>
    <t>00:09:39</t>
  </si>
  <si>
    <t>00:09:44</t>
  </si>
  <si>
    <t>00:09:50</t>
  </si>
  <si>
    <t>00:09:56</t>
  </si>
  <si>
    <t>00:10:17</t>
  </si>
  <si>
    <t>00:10:18</t>
  </si>
  <si>
    <t>00:10:32</t>
  </si>
  <si>
    <t>00:10:35</t>
  </si>
  <si>
    <t>00:10:38</t>
  </si>
  <si>
    <t>00:10:55</t>
  </si>
  <si>
    <t>00:11:02</t>
  </si>
  <si>
    <t>00:11:19</t>
  </si>
  <si>
    <t>00:11:24</t>
  </si>
  <si>
    <t>00:11:38</t>
  </si>
  <si>
    <t>00:11:52</t>
  </si>
  <si>
    <t>00:11:53</t>
  </si>
  <si>
    <t>00:12:03</t>
  </si>
  <si>
    <t>00:12:07</t>
  </si>
  <si>
    <t>00:12:13</t>
  </si>
  <si>
    <t>00:12:35</t>
  </si>
  <si>
    <t>00:12:40</t>
  </si>
  <si>
    <t>00:13:01</t>
  </si>
  <si>
    <t>00:13:02</t>
  </si>
  <si>
    <t>00:13:08</t>
  </si>
  <si>
    <t>00:13:35</t>
  </si>
  <si>
    <t>00:13:45</t>
  </si>
  <si>
    <t>00:13:46</t>
  </si>
  <si>
    <t>00:14:09</t>
  </si>
  <si>
    <t>00:14:14</t>
  </si>
  <si>
    <t>00:14:35</t>
  </si>
  <si>
    <t>Natalie Edwards</t>
  </si>
  <si>
    <t>Daisy Way</t>
  </si>
  <si>
    <t>Jo Desborough</t>
  </si>
  <si>
    <t>James Highnam</t>
  </si>
  <si>
    <t>PB!</t>
  </si>
  <si>
    <t>Comment</t>
  </si>
  <si>
    <t>Jayne Dobbs</t>
  </si>
  <si>
    <t>Rebecca Coffey</t>
  </si>
  <si>
    <t>event_date</t>
  </si>
  <si>
    <t>00:00:48</t>
  </si>
  <si>
    <t>00:00:49</t>
  </si>
  <si>
    <t>00:03:02</t>
  </si>
  <si>
    <t>00:03:40</t>
  </si>
  <si>
    <t>00:04:37</t>
  </si>
  <si>
    <t>00:06:44</t>
  </si>
  <si>
    <t>00:09:26</t>
  </si>
  <si>
    <t>00:10:16</t>
  </si>
  <si>
    <t>00:10:27</t>
  </si>
  <si>
    <t>00:10:45</t>
  </si>
  <si>
    <t>00:11:58</t>
  </si>
  <si>
    <t>00:12:26</t>
  </si>
  <si>
    <t>00:13:51</t>
  </si>
  <si>
    <t>Laura Barrett</t>
  </si>
  <si>
    <t>Joe Grigg</t>
  </si>
  <si>
    <t>00:02:16</t>
  </si>
  <si>
    <t>00:03:24</t>
  </si>
  <si>
    <t>00:05:19</t>
  </si>
  <si>
    <t>00:05:35</t>
  </si>
  <si>
    <t>00:06:14</t>
  </si>
  <si>
    <t>00:06:55</t>
  </si>
  <si>
    <t>00:08:08</t>
  </si>
  <si>
    <t>00:08:51</t>
  </si>
  <si>
    <t>00:09:59</t>
  </si>
  <si>
    <t>00:10:11</t>
  </si>
  <si>
    <t>00:10:20</t>
  </si>
  <si>
    <t>00:10:40</t>
  </si>
  <si>
    <t>00:12:15</t>
  </si>
  <si>
    <t>00:12:52</t>
  </si>
  <si>
    <t>Stephen McKeen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</si>
</sst>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4" fillId="0" borderId="0" xfId="0" applyNumberFormat="1" applyFont="1"/>
    <xf numFmtId="1" fontId="4" fillId="0" borderId="0" xfId="0" applyNumberFormat="1" applyFont="1" applyAlignment="1">
      <alignment horizontal="center"/>
    </xf>
    <xf numFmtId="164" fontId="5" fillId="0" borderId="0" xfId="0" applyNumberFormat="1" applyFont="1"/>
    <xf numFmtId="1" fontId="5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/>
    <xf numFmtId="21" fontId="5" fillId="0" borderId="0" xfId="0" applyNumberFormat="1" applyFont="1" applyAlignment="1">
      <alignment horizontal="center"/>
    </xf>
    <xf numFmtId="21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/>
    <xf numFmtId="14" fontId="5" fillId="0" borderId="0" xfId="0" applyNumberFormat="1" applyFont="1" applyAlignment="1"/>
    <xf numFmtId="14" fontId="4" fillId="0" borderId="0" xfId="0" applyNumberFormat="1" applyFont="1" applyAlignment="1"/>
    <xf numFmtId="164" fontId="3" fillId="0" borderId="0" xfId="0" applyNumberFormat="1" applyFont="1" applyAlignment="1"/>
    <xf numFmtId="164" fontId="1" fillId="0" borderId="0" xfId="0" applyNumberFormat="1" applyFont="1" applyAlignme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/>
    <xf numFmtId="164" fontId="6" fillId="0" borderId="0" xfId="0" applyNumberFormat="1" applyFont="1"/>
    <xf numFmtId="21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64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3" fillId="0" borderId="0" xfId="0" applyFont="1"/>
    <xf numFmtId="164" fontId="8" fillId="0" borderId="0" xfId="0" applyNumberFormat="1" applyFont="1" applyAlignment="1"/>
    <xf numFmtId="164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" fontId="3" fillId="2" borderId="1" xfId="0" applyNumberFormat="1" applyFont="1" applyFill="1" applyBorder="1"/>
    <xf numFmtId="14" fontId="3" fillId="0" borderId="0" xfId="0" applyNumberFormat="1" applyFont="1"/>
    <xf numFmtId="164" fontId="3" fillId="0" borderId="0" xfId="0" applyNumberFormat="1" applyFont="1"/>
    <xf numFmtId="0" fontId="8" fillId="0" borderId="0" xfId="0" applyFont="1"/>
    <xf numFmtId="164" fontId="3" fillId="0" borderId="1" xfId="0" applyNumberFormat="1" applyFont="1" applyBorder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64" formatCode="[$-F400]h:mm:ss\ AM/PM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64" formatCode="[$-F400]h:mm:ss\ AM/PM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64" formatCode="[$-F400]h:mm:ss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26" formatCode="hh:mm:ss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9" formatCode="dd/mm/yyyy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9" formatCode="dd/mm/yyyy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64" formatCode="[$-F400]h:mm:ss\ AM/PM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64" formatCode="[$-F400]h:mm:ss\ AM/PM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numFmt numFmtId="164" formatCode="[$-F400]h:mm:ss\ AM/PM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1779726</xdr:colOff>
      <xdr:row>4</xdr:row>
      <xdr:rowOff>58737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8575"/>
          <a:ext cx="3276600" cy="12287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League" connectionId="2" autoFormatId="16" applyNumberFormats="0" applyBorderFormats="0" applyFontFormats="0" applyPatternFormats="0" applyAlignmentFormats="0" applyWidthHeightFormats="0">
  <queryTableRefresh nextId="14">
    <queryTableFields count="12">
      <queryTableField id="2" name="Member#" tableColumnId="2"/>
      <queryTableField id="3" name="Fullname" tableColumnId="3"/>
      <queryTableField id="4" name="Best_Time" tableColumnId="4"/>
      <queryTableField id="5" name="Forecast" tableColumnId="5"/>
      <queryTableField id="6" name="Lastrun_time" tableColumnId="6"/>
      <queryTableField id="7" name="event_date" tableColumnId="7"/>
      <queryTableField id="8" name="Last_Marshaled" tableColumnId="8"/>
      <queryTableField id="9" name="OffsetStr" tableColumnId="9"/>
      <queryTableField id="10" name="Position" tableColumnId="10"/>
      <queryTableField id="11" name="Stopwatch Time" tableColumnId="11"/>
      <queryTableField id="12" name="Race Time" tableColumnId="12"/>
      <queryTableField id="13" name="Comment" tableColumnId="13"/>
    </queryTableFields>
    <queryTableDeletedFields count="1">
      <deletedField name="Signatur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League" displayName="Table_League" ref="B10:M141" tableType="queryTable" totalsRowShown="0" dataDxfId="12">
  <autoFilter ref="B10:M141">
    <filterColumn colId="8">
      <customFilters>
        <customFilter operator="notEqual" val=" "/>
      </customFilters>
    </filterColumn>
  </autoFilter>
  <sortState ref="B13:N135">
    <sortCondition ref="J11:J141"/>
  </sortState>
  <tableColumns count="12">
    <tableColumn id="2" uniqueName="2" name="Member#" queryTableFieldId="2" dataDxfId="11"/>
    <tableColumn id="3" uniqueName="3" name="Fullname" queryTableFieldId="3" dataDxfId="10"/>
    <tableColumn id="4" uniqueName="4" name="Best_Time" queryTableFieldId="4" dataDxfId="9"/>
    <tableColumn id="5" uniqueName="5" name="Forecast" queryTableFieldId="5" dataDxfId="8"/>
    <tableColumn id="6" uniqueName="6" name="Lastrun_time" queryTableFieldId="6" dataDxfId="7"/>
    <tableColumn id="7" uniqueName="7" name="event_date" queryTableFieldId="7" dataDxfId="6"/>
    <tableColumn id="8" uniqueName="8" name="Last_Marshaled" queryTableFieldId="8" dataDxfId="5"/>
    <tableColumn id="9" uniqueName="9" name="OffsetStr" queryTableFieldId="9" dataDxfId="4"/>
    <tableColumn id="10" uniqueName="10" name="Position" queryTableFieldId="10" dataDxfId="3"/>
    <tableColumn id="11" uniqueName="11" name="Stopwatch Time" queryTableFieldId="11" dataDxfId="2"/>
    <tableColumn id="12" uniqueName="12" name="Race Time" queryTableFieldId="12" dataDxfId="0"/>
    <tableColumn id="13" uniqueName="13" name="Comment" queryTableFieldId="13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72"/>
  <sheetViews>
    <sheetView showGridLines="0" tabSelected="1" zoomScale="80" zoomScaleNormal="80" zoomScaleSheetLayoutView="30" workbookViewId="0">
      <selection activeCell="B1" sqref="B1"/>
    </sheetView>
  </sheetViews>
  <sheetFormatPr defaultRowHeight="15"/>
  <cols>
    <col min="1" max="1" width="5.140625" customWidth="1"/>
    <col min="2" max="2" width="22.140625" style="21" customWidth="1"/>
    <col min="3" max="3" width="36.5703125" style="2" customWidth="1"/>
    <col min="4" max="4" width="23.28515625" style="2" customWidth="1"/>
    <col min="5" max="5" width="22.42578125" style="2" customWidth="1"/>
    <col min="6" max="6" width="26.5703125" style="3" customWidth="1"/>
    <col min="7" max="7" width="25.85546875" style="4" customWidth="1"/>
    <col min="8" max="8" width="26.42578125" style="24" customWidth="1"/>
    <col min="9" max="9" width="27" style="2" customWidth="1"/>
    <col min="10" max="10" width="23.42578125" style="2" customWidth="1"/>
    <col min="11" max="11" width="20" style="4" customWidth="1"/>
    <col min="12" max="12" width="22" style="2" customWidth="1"/>
    <col min="13" max="13" width="15.7109375" style="1" customWidth="1"/>
    <col min="14" max="14" width="24.7109375" customWidth="1"/>
    <col min="15" max="15" width="11.140625" customWidth="1"/>
    <col min="17" max="17" width="10.7109375" customWidth="1"/>
    <col min="18" max="18" width="12" customWidth="1"/>
  </cols>
  <sheetData>
    <row r="1" spans="1:13" ht="23.25">
      <c r="A1" s="49"/>
      <c r="B1" s="22"/>
      <c r="C1" s="9"/>
      <c r="D1" s="9"/>
      <c r="E1" s="9"/>
      <c r="F1" s="8"/>
      <c r="G1" s="10"/>
      <c r="H1" s="27"/>
      <c r="I1" s="9"/>
      <c r="J1" s="9"/>
      <c r="K1" s="10"/>
    </row>
    <row r="2" spans="1:13" ht="23.25">
      <c r="A2" s="49"/>
      <c r="B2" s="22"/>
      <c r="C2" s="49"/>
      <c r="D2" s="50" t="s">
        <v>16</v>
      </c>
      <c r="E2" s="51"/>
      <c r="F2" s="8"/>
      <c r="G2" s="10"/>
      <c r="H2" s="52" t="s">
        <v>18</v>
      </c>
      <c r="I2" s="53"/>
      <c r="J2" s="54">
        <v>1625</v>
      </c>
      <c r="K2" s="10"/>
    </row>
    <row r="3" spans="1:13" ht="23.25">
      <c r="A3" s="49"/>
      <c r="B3" s="22"/>
      <c r="C3" s="9"/>
      <c r="D3" s="9"/>
      <c r="E3" s="9"/>
      <c r="F3" s="8"/>
      <c r="G3" s="10"/>
      <c r="H3" s="52" t="s">
        <v>19</v>
      </c>
      <c r="I3" s="53"/>
      <c r="J3" s="55" t="s">
        <v>17</v>
      </c>
      <c r="K3" s="10"/>
    </row>
    <row r="4" spans="1:13" ht="23.25">
      <c r="A4" s="49"/>
      <c r="B4" s="22"/>
      <c r="C4" s="9"/>
      <c r="D4" s="9"/>
      <c r="E4" s="9"/>
      <c r="F4" s="8"/>
      <c r="G4" s="10"/>
      <c r="H4" s="52"/>
      <c r="I4" s="53"/>
      <c r="J4" s="56"/>
      <c r="K4" s="10"/>
    </row>
    <row r="5" spans="1:13" ht="23.25">
      <c r="A5" s="49"/>
      <c r="B5" s="22"/>
      <c r="C5" s="9"/>
      <c r="D5" s="9"/>
      <c r="E5" s="9"/>
      <c r="F5" s="8"/>
      <c r="G5" s="10"/>
      <c r="H5" s="52" t="s">
        <v>20</v>
      </c>
      <c r="I5" s="53"/>
      <c r="J5" s="54">
        <v>1626</v>
      </c>
      <c r="K5" s="10"/>
    </row>
    <row r="6" spans="1:13" ht="23.25">
      <c r="A6" s="49"/>
      <c r="B6" s="22"/>
      <c r="C6" s="9"/>
      <c r="D6" s="9"/>
      <c r="E6" s="9"/>
      <c r="F6" s="8"/>
      <c r="G6" s="10"/>
      <c r="H6" s="52" t="s">
        <v>21</v>
      </c>
      <c r="I6" s="53"/>
      <c r="J6" s="55">
        <v>42460</v>
      </c>
      <c r="K6" s="10"/>
    </row>
    <row r="7" spans="1:13" ht="23.25">
      <c r="A7" s="49"/>
      <c r="B7" s="57" t="s">
        <v>23</v>
      </c>
      <c r="C7" s="9"/>
      <c r="D7" s="9"/>
      <c r="E7" s="9"/>
      <c r="F7" s="8"/>
      <c r="G7" s="10"/>
      <c r="H7" s="52"/>
      <c r="I7" s="53"/>
      <c r="J7" s="56"/>
      <c r="K7" s="10"/>
    </row>
    <row r="8" spans="1:13" ht="23.25">
      <c r="A8" s="49"/>
      <c r="B8" s="22"/>
      <c r="C8" s="9"/>
      <c r="D8" s="9"/>
      <c r="E8" s="9"/>
      <c r="F8" s="8"/>
      <c r="G8" s="10"/>
      <c r="H8" s="52" t="s">
        <v>22</v>
      </c>
      <c r="I8" s="53"/>
      <c r="J8" s="58">
        <v>2.0833333333333332E-2</v>
      </c>
      <c r="K8" s="10"/>
    </row>
    <row r="10" spans="1:13" ht="26.25">
      <c r="B10" s="31" t="s">
        <v>0</v>
      </c>
      <c r="C10" s="30" t="s">
        <v>1</v>
      </c>
      <c r="D10" s="32" t="s">
        <v>96</v>
      </c>
      <c r="E10" s="32" t="s">
        <v>97</v>
      </c>
      <c r="F10" s="32" t="s">
        <v>98</v>
      </c>
      <c r="G10" s="31" t="s">
        <v>168</v>
      </c>
      <c r="H10" s="31" t="s">
        <v>99</v>
      </c>
      <c r="I10" s="31" t="s">
        <v>100</v>
      </c>
      <c r="J10" s="34" t="s">
        <v>89</v>
      </c>
      <c r="K10" s="29" t="s">
        <v>24</v>
      </c>
      <c r="L10" s="32" t="s">
        <v>101</v>
      </c>
      <c r="M10" s="30" t="s">
        <v>165</v>
      </c>
    </row>
    <row r="11" spans="1:13" ht="46.5" hidden="1">
      <c r="B11" s="36">
        <v>340</v>
      </c>
      <c r="C11" s="35" t="s">
        <v>2</v>
      </c>
      <c r="D11" s="37">
        <v>2.2407407407407411E-2</v>
      </c>
      <c r="E11" s="37">
        <v>2.2407407407407411E-2</v>
      </c>
      <c r="F11" s="37">
        <v>2.2407407407407411E-2</v>
      </c>
      <c r="G11" s="38">
        <v>42215</v>
      </c>
      <c r="H11" s="38"/>
      <c r="I11" s="36" t="s">
        <v>103</v>
      </c>
      <c r="J11" s="39"/>
      <c r="K11" s="40">
        <f>IF(Table_League[[#This Row],[Position]]&gt;0, VLOOKUP(Table_League[[#This Row],[Position]],#REF!,2,FALSE),0)</f>
        <v>0</v>
      </c>
      <c r="L11" s="37">
        <f>IF(Table_League[[#This Row],[Stopwatch Time]]&gt; 0,Table_League[[#This Row],[Stopwatch Time]]-Table_League[[#This Row],[OffsetStr]],0)</f>
        <v>0</v>
      </c>
      <c r="M11" s="35" t="s">
        <v>102</v>
      </c>
    </row>
    <row r="12" spans="1:13" ht="46.5" hidden="1">
      <c r="B12" s="36">
        <v>412</v>
      </c>
      <c r="C12" s="35" t="s">
        <v>94</v>
      </c>
      <c r="D12" s="37">
        <v>2.2013888888888888E-2</v>
      </c>
      <c r="E12" s="37">
        <v>2.2013888888888888E-2</v>
      </c>
      <c r="F12" s="37">
        <v>2.2013888888888888E-2</v>
      </c>
      <c r="G12" s="38">
        <v>42397</v>
      </c>
      <c r="H12" s="38"/>
      <c r="I12" s="41" t="s">
        <v>169</v>
      </c>
      <c r="J12" s="37"/>
      <c r="K12" s="40">
        <f>IF(Table_League[[#This Row],[Position]]&gt;0, VLOOKUP(Table_League[[#This Row],[Position]],#REF!,2,FALSE),0)</f>
        <v>0</v>
      </c>
      <c r="L12" s="37">
        <f>IF(Table_League[[#This Row],[Stopwatch Time]]&gt; 0,Table_League[[#This Row],[Stopwatch Time]]-Table_League[[#This Row],[OffsetStr]],0)</f>
        <v>0</v>
      </c>
      <c r="M12" s="35" t="s">
        <v>102</v>
      </c>
    </row>
    <row r="13" spans="1:13" ht="21">
      <c r="B13" s="43">
        <v>430</v>
      </c>
      <c r="C13" s="42" t="s">
        <v>198</v>
      </c>
      <c r="D13" s="44">
        <v>2.2002314814814815E-2</v>
      </c>
      <c r="E13" s="44">
        <v>2.2002314814814815E-2</v>
      </c>
      <c r="F13" s="44">
        <v>2.2002314814814815E-2</v>
      </c>
      <c r="G13" s="45">
        <v>42397</v>
      </c>
      <c r="H13" s="45"/>
      <c r="I13" s="46" t="s">
        <v>170</v>
      </c>
      <c r="J13" s="48">
        <v>1</v>
      </c>
      <c r="K13" s="47">
        <v>1.8645833333333334E-2</v>
      </c>
      <c r="L13" s="44">
        <v>1.8078703703703704E-2</v>
      </c>
      <c r="M13" s="43" t="s">
        <v>164</v>
      </c>
    </row>
    <row r="14" spans="1:13" ht="46.5" hidden="1">
      <c r="B14" s="36">
        <v>44</v>
      </c>
      <c r="C14" s="35" t="s">
        <v>3</v>
      </c>
      <c r="D14" s="37">
        <v>2.1909722222222219E-2</v>
      </c>
      <c r="E14" s="37">
        <v>2.1909722222222219E-2</v>
      </c>
      <c r="F14" s="37">
        <v>2.1909722222222219E-2</v>
      </c>
      <c r="G14" s="38">
        <v>42271</v>
      </c>
      <c r="H14" s="38">
        <v>42425</v>
      </c>
      <c r="I14" s="36" t="s">
        <v>104</v>
      </c>
      <c r="J14" s="39"/>
      <c r="K14" s="40">
        <f>IF(Table_League[[#This Row],[Position]]&gt;0, VLOOKUP(Table_League[[#This Row],[Position]],#REF!,2,FALSE),0)</f>
        <v>0</v>
      </c>
      <c r="L14" s="37">
        <f>IF(Table_League[[#This Row],[Stopwatch Time]]&gt; 0,Table_League[[#This Row],[Stopwatch Time]]-Table_League[[#This Row],[OffsetStr]],0)</f>
        <v>0</v>
      </c>
      <c r="M14" s="35" t="s">
        <v>102</v>
      </c>
    </row>
    <row r="15" spans="1:13" ht="46.5" hidden="1">
      <c r="B15" s="36"/>
      <c r="C15" s="35"/>
      <c r="D15" s="37"/>
      <c r="E15" s="37"/>
      <c r="F15" s="37"/>
      <c r="G15" s="38"/>
      <c r="H15" s="38"/>
      <c r="I15" s="41"/>
      <c r="J15" s="39"/>
      <c r="K15" s="40">
        <f>IF(Table_League[[#This Row],[Position]]&gt;0, VLOOKUP(Table_League[[#This Row],[Position]],#REF!,2,FALSE),0)</f>
        <v>0</v>
      </c>
      <c r="L15" s="37">
        <f>IF(Table_League[[#This Row],[Stopwatch Time]]&gt; 0,Table_League[[#This Row],[Stopwatch Time]]-Table_League[[#This Row],[OffsetStr]],0)</f>
        <v>0</v>
      </c>
      <c r="M15" s="37"/>
    </row>
    <row r="16" spans="1:13" ht="46.5" hidden="1">
      <c r="B16" s="36"/>
      <c r="C16" s="35"/>
      <c r="D16" s="37"/>
      <c r="E16" s="37"/>
      <c r="F16" s="37"/>
      <c r="G16" s="38"/>
      <c r="H16" s="38"/>
      <c r="I16" s="41"/>
      <c r="J16" s="39"/>
      <c r="K16" s="40">
        <f>IF(Table_League[[#This Row],[Position]]&gt;0, VLOOKUP(Table_League[[#This Row],[Position]],#REF!,2,FALSE),0)</f>
        <v>0</v>
      </c>
      <c r="L16" s="37">
        <f>IF(Table_League[[#This Row],[Stopwatch Time]]&gt; 0,Table_League[[#This Row],[Stopwatch Time]]-Table_League[[#This Row],[OffsetStr]],0)</f>
        <v>0</v>
      </c>
      <c r="M16" s="37"/>
    </row>
    <row r="17" spans="2:13" ht="21">
      <c r="B17" s="43">
        <v>184</v>
      </c>
      <c r="C17" s="42" t="s">
        <v>161</v>
      </c>
      <c r="D17" s="44">
        <v>1.9363425925925926E-2</v>
      </c>
      <c r="E17" s="44">
        <v>1.9363425925925926E-2</v>
      </c>
      <c r="F17" s="44">
        <v>1.9363425925925926E-2</v>
      </c>
      <c r="G17" s="45">
        <v>42397</v>
      </c>
      <c r="H17" s="45"/>
      <c r="I17" s="43" t="s">
        <v>173</v>
      </c>
      <c r="J17" s="48">
        <v>2</v>
      </c>
      <c r="K17" s="47">
        <v>2.0844907407407406E-2</v>
      </c>
      <c r="L17" s="44">
        <v>1.7638888888888888E-2</v>
      </c>
      <c r="M17" s="44" t="s">
        <v>164</v>
      </c>
    </row>
    <row r="18" spans="2:13" ht="46.5" hidden="1">
      <c r="B18" s="36">
        <v>400</v>
      </c>
      <c r="C18" s="35" t="s">
        <v>25</v>
      </c>
      <c r="D18" s="37">
        <v>2.0729166666666667E-2</v>
      </c>
      <c r="E18" s="37">
        <v>2.0729166666666667E-2</v>
      </c>
      <c r="F18" s="37">
        <v>2.0729166666666667E-2</v>
      </c>
      <c r="G18" s="38">
        <v>42243</v>
      </c>
      <c r="H18" s="38"/>
      <c r="I18" s="36" t="s">
        <v>105</v>
      </c>
      <c r="J18" s="39"/>
      <c r="K18" s="40">
        <f>IF(Table_League[[#This Row],[Position]]&gt;0, VLOOKUP(Table_League[[#This Row],[Position]],#REF!,2,FALSE),0)</f>
        <v>0</v>
      </c>
      <c r="L18" s="37">
        <f>IF(Table_League[[#This Row],[Stopwatch Time]]&gt; 0,Table_League[[#This Row],[Stopwatch Time]]-Table_League[[#This Row],[OffsetStr]],0)</f>
        <v>0</v>
      </c>
      <c r="M18" s="37" t="s">
        <v>102</v>
      </c>
    </row>
    <row r="19" spans="2:13" ht="46.5" hidden="1">
      <c r="B19" s="36">
        <v>124</v>
      </c>
      <c r="C19" s="35" t="s">
        <v>26</v>
      </c>
      <c r="D19" s="37">
        <v>2.0078308670609085E-2</v>
      </c>
      <c r="E19" s="37">
        <v>2.0715514289008245E-2</v>
      </c>
      <c r="F19" s="37">
        <v>2.1352719907407405E-2</v>
      </c>
      <c r="G19" s="38">
        <v>42306</v>
      </c>
      <c r="H19" s="38">
        <v>42152</v>
      </c>
      <c r="I19" s="36" t="s">
        <v>106</v>
      </c>
      <c r="J19" s="39"/>
      <c r="K19" s="40">
        <f>IF(Table_League[[#This Row],[Position]]&gt;0, VLOOKUP(Table_League[[#This Row],[Position]],#REF!,2,FALSE),0)</f>
        <v>0</v>
      </c>
      <c r="L19" s="37">
        <f>IF(Table_League[[#This Row],[Stopwatch Time]]&gt; 0,Table_League[[#This Row],[Stopwatch Time]]-Table_League[[#This Row],[OffsetStr]],0)</f>
        <v>0</v>
      </c>
      <c r="M19" s="37" t="s">
        <v>102</v>
      </c>
    </row>
    <row r="20" spans="2:13" ht="46.5" hidden="1">
      <c r="B20" s="36"/>
      <c r="C20" s="35"/>
      <c r="D20" s="37"/>
      <c r="E20" s="37"/>
      <c r="F20" s="37"/>
      <c r="G20" s="38"/>
      <c r="H20" s="38"/>
      <c r="I20" s="41"/>
      <c r="J20" s="39"/>
      <c r="K20" s="40">
        <f>IF(Table_League[[#This Row],[Position]]&gt;0, VLOOKUP(Table_League[[#This Row],[Position]],#REF!,2,FALSE),0)</f>
        <v>0</v>
      </c>
      <c r="L20" s="37">
        <f>IF(Table_League[[#This Row],[Stopwatch Time]]&gt; 0,Table_League[[#This Row],[Stopwatch Time]]-Table_League[[#This Row],[OffsetStr]],0)</f>
        <v>0</v>
      </c>
      <c r="M20" s="37"/>
    </row>
    <row r="21" spans="2:13" ht="46.5" hidden="1">
      <c r="B21" s="36"/>
      <c r="C21" s="35"/>
      <c r="D21" s="37"/>
      <c r="E21" s="37"/>
      <c r="F21" s="37"/>
      <c r="G21" s="38"/>
      <c r="H21" s="38"/>
      <c r="I21" s="41"/>
      <c r="J21" s="39"/>
      <c r="K21" s="40">
        <f>IF(Table_League[[#This Row],[Position]]&gt;0, VLOOKUP(Table_League[[#This Row],[Position]],#REF!,2,FALSE),0)</f>
        <v>0</v>
      </c>
      <c r="L21" s="37">
        <f>IF(Table_League[[#This Row],[Stopwatch Time]]&gt; 0,Table_League[[#This Row],[Stopwatch Time]]-Table_League[[#This Row],[OffsetStr]],0)</f>
        <v>0</v>
      </c>
      <c r="M21" s="37"/>
    </row>
    <row r="22" spans="2:13" ht="46.5" hidden="1">
      <c r="B22" s="36"/>
      <c r="C22" s="35"/>
      <c r="D22" s="37"/>
      <c r="E22" s="37"/>
      <c r="F22" s="37"/>
      <c r="G22" s="38"/>
      <c r="H22" s="38"/>
      <c r="I22" s="41"/>
      <c r="J22" s="39"/>
      <c r="K22" s="40">
        <f>IF(Table_League[[#This Row],[Position]]&gt;0, VLOOKUP(Table_League[[#This Row],[Position]],#REF!,2,FALSE),0)</f>
        <v>0</v>
      </c>
      <c r="L22" s="37">
        <f>IF(Table_League[[#This Row],[Stopwatch Time]]&gt; 0,Table_League[[#This Row],[Stopwatch Time]]-Table_League[[#This Row],[OffsetStr]],0)</f>
        <v>0</v>
      </c>
      <c r="M22" s="37"/>
    </row>
    <row r="23" spans="2:13" ht="46.5" hidden="1">
      <c r="B23" s="36">
        <v>45</v>
      </c>
      <c r="C23" s="35" t="s">
        <v>90</v>
      </c>
      <c r="D23" s="37">
        <v>2.0462962962962964E-2</v>
      </c>
      <c r="E23" s="37">
        <v>2.0462962962962964E-2</v>
      </c>
      <c r="F23" s="37">
        <v>2.0462962962962964E-2</v>
      </c>
      <c r="G23" s="38">
        <v>42397</v>
      </c>
      <c r="H23" s="38"/>
      <c r="I23" s="36" t="s">
        <v>171</v>
      </c>
      <c r="J23" s="39"/>
      <c r="K23" s="40">
        <f>IF(Table_League[[#This Row],[Position]]&gt;0, VLOOKUP(Table_League[[#This Row],[Position]],#REF!,2,FALSE),0)</f>
        <v>0</v>
      </c>
      <c r="L23" s="37">
        <f>IF(Table_League[[#This Row],[Stopwatch Time]]&gt; 0,Table_League[[#This Row],[Stopwatch Time]]-Table_League[[#This Row],[OffsetStr]],0)</f>
        <v>0</v>
      </c>
      <c r="M23" s="37" t="s">
        <v>102</v>
      </c>
    </row>
    <row r="24" spans="2:13" ht="46.5" hidden="1">
      <c r="B24" s="36">
        <v>404</v>
      </c>
      <c r="C24" s="35" t="s">
        <v>27</v>
      </c>
      <c r="D24" s="37">
        <v>2.0300925925925927E-2</v>
      </c>
      <c r="E24" s="37">
        <v>2.0300925925925927E-2</v>
      </c>
      <c r="F24" s="37">
        <v>2.0300925925925927E-2</v>
      </c>
      <c r="G24" s="38">
        <v>42243</v>
      </c>
      <c r="H24" s="38"/>
      <c r="I24" s="36" t="s">
        <v>107</v>
      </c>
      <c r="J24" s="39"/>
      <c r="K24" s="40">
        <f>IF(Table_League[[#This Row],[Position]]&gt;0, VLOOKUP(Table_League[[#This Row],[Position]],#REF!,2,FALSE),0)</f>
        <v>0</v>
      </c>
      <c r="L24" s="37">
        <f>IF(Table_League[[#This Row],[Stopwatch Time]]&gt; 0,Table_League[[#This Row],[Stopwatch Time]]-Table_League[[#This Row],[OffsetStr]],0)</f>
        <v>0</v>
      </c>
      <c r="M24" s="37" t="s">
        <v>102</v>
      </c>
    </row>
    <row r="25" spans="2:13" ht="21">
      <c r="B25" s="43">
        <v>231</v>
      </c>
      <c r="C25" s="42" t="s">
        <v>70</v>
      </c>
      <c r="D25" s="44">
        <v>1.4268663194444453E-2</v>
      </c>
      <c r="E25" s="44">
        <v>1.4647873263888896E-2</v>
      </c>
      <c r="F25" s="44">
        <v>1.5027083333333337E-2</v>
      </c>
      <c r="G25" s="45">
        <v>42180</v>
      </c>
      <c r="H25" s="45">
        <v>42397</v>
      </c>
      <c r="I25" s="43" t="s">
        <v>142</v>
      </c>
      <c r="J25" s="48">
        <v>3</v>
      </c>
      <c r="K25" s="47">
        <v>2.1423611111111112E-2</v>
      </c>
      <c r="L25" s="44">
        <v>1.3506944444444445E-2</v>
      </c>
      <c r="M25" s="44" t="s">
        <v>164</v>
      </c>
    </row>
    <row r="26" spans="2:13" ht="46.5" hidden="1">
      <c r="B26" s="36">
        <v>230</v>
      </c>
      <c r="C26" s="35" t="s">
        <v>28</v>
      </c>
      <c r="D26" s="37">
        <v>2.0147569444444451E-2</v>
      </c>
      <c r="E26" s="37">
        <v>2.0147569444444451E-2</v>
      </c>
      <c r="F26" s="37">
        <v>2.0147569444444451E-2</v>
      </c>
      <c r="G26" s="38">
        <v>42061</v>
      </c>
      <c r="H26" s="38"/>
      <c r="I26" s="36" t="s">
        <v>108</v>
      </c>
      <c r="J26" s="39"/>
      <c r="K26" s="40">
        <f>IF(Table_League[[#This Row],[Position]]&gt;0, VLOOKUP(Table_League[[#This Row],[Position]],#REF!,2,FALSE),0)</f>
        <v>0</v>
      </c>
      <c r="L26" s="37">
        <f>IF(Table_League[[#This Row],[Stopwatch Time]]&gt; 0,Table_League[[#This Row],[Stopwatch Time]]-Table_League[[#This Row],[OffsetStr]],0)</f>
        <v>0</v>
      </c>
      <c r="M26" s="37" t="s">
        <v>102</v>
      </c>
    </row>
    <row r="27" spans="2:13" ht="46.5" hidden="1">
      <c r="B27" s="36">
        <v>403</v>
      </c>
      <c r="C27" s="35" t="s">
        <v>29</v>
      </c>
      <c r="D27" s="37">
        <v>2.0092592592592592E-2</v>
      </c>
      <c r="E27" s="37">
        <v>2.0092592592592592E-2</v>
      </c>
      <c r="F27" s="37">
        <v>2.0092592592592592E-2</v>
      </c>
      <c r="G27" s="38">
        <v>42243</v>
      </c>
      <c r="H27" s="38"/>
      <c r="I27" s="36" t="s">
        <v>109</v>
      </c>
      <c r="J27" s="39"/>
      <c r="K27" s="40">
        <f>IF(Table_League[[#This Row],[Position]]&gt;0, VLOOKUP(Table_League[[#This Row],[Position]],#REF!,2,FALSE),0)</f>
        <v>0</v>
      </c>
      <c r="L27" s="37">
        <f>IF(Table_League[[#This Row],[Stopwatch Time]]&gt; 0,Table_League[[#This Row],[Stopwatch Time]]-Table_League[[#This Row],[OffsetStr]],0)</f>
        <v>0</v>
      </c>
      <c r="M27" s="37" t="s">
        <v>102</v>
      </c>
    </row>
    <row r="28" spans="2:13" ht="21">
      <c r="B28" s="43">
        <v>408</v>
      </c>
      <c r="C28" s="42" t="s">
        <v>9</v>
      </c>
      <c r="D28" s="44">
        <v>1.4907407407407407E-2</v>
      </c>
      <c r="E28" s="44">
        <v>1.4907407407407407E-2</v>
      </c>
      <c r="F28" s="44">
        <v>1.4907407407407407E-2</v>
      </c>
      <c r="G28" s="45">
        <v>42334</v>
      </c>
      <c r="H28" s="45"/>
      <c r="I28" s="43" t="s">
        <v>140</v>
      </c>
      <c r="J28" s="48">
        <v>4</v>
      </c>
      <c r="K28" s="47">
        <v>2.1678240740740738E-2</v>
      </c>
      <c r="L28" s="44">
        <v>1.4016203703703701E-2</v>
      </c>
      <c r="M28" s="44" t="s">
        <v>164</v>
      </c>
    </row>
    <row r="29" spans="2:13" ht="46.5" hidden="1">
      <c r="B29" s="36">
        <v>388</v>
      </c>
      <c r="C29" s="35" t="s">
        <v>30</v>
      </c>
      <c r="D29" s="37">
        <v>1.9918055555555557E-2</v>
      </c>
      <c r="E29" s="37">
        <v>1.9918055555555557E-2</v>
      </c>
      <c r="F29" s="37">
        <v>1.9918055555555557E-2</v>
      </c>
      <c r="G29" s="38">
        <v>42180</v>
      </c>
      <c r="H29" s="38"/>
      <c r="I29" s="36" t="s">
        <v>110</v>
      </c>
      <c r="J29" s="39"/>
      <c r="K29" s="40">
        <f>IF(Table_League[[#This Row],[Position]]&gt;0, VLOOKUP(Table_League[[#This Row],[Position]],#REF!,2,FALSE),0)</f>
        <v>0</v>
      </c>
      <c r="L29" s="37">
        <f>IF(Table_League[[#This Row],[Stopwatch Time]]&gt; 0,Table_League[[#This Row],[Stopwatch Time]]-Table_League[[#This Row],[OffsetStr]],0)</f>
        <v>0</v>
      </c>
      <c r="M29" s="37" t="s">
        <v>102</v>
      </c>
    </row>
    <row r="30" spans="2:13" ht="46.5" hidden="1">
      <c r="B30" s="36"/>
      <c r="C30" s="35"/>
      <c r="D30" s="37"/>
      <c r="E30" s="37"/>
      <c r="F30" s="37"/>
      <c r="G30" s="38"/>
      <c r="H30" s="38"/>
      <c r="I30" s="41"/>
      <c r="J30" s="39"/>
      <c r="K30" s="40">
        <f>IF(Table_League[[#This Row],[Position]]&gt;0, VLOOKUP(Table_League[[#This Row],[Position]],#REF!,2,FALSE),0)</f>
        <v>0</v>
      </c>
      <c r="L30" s="37">
        <f>IF(Table_League[[#This Row],[Stopwatch Time]]&gt; 0,Table_League[[#This Row],[Stopwatch Time]]-Table_League[[#This Row],[OffsetStr]],0)</f>
        <v>0</v>
      </c>
      <c r="M30" s="37"/>
    </row>
    <row r="31" spans="2:13" ht="46.5" hidden="1">
      <c r="B31" s="36"/>
      <c r="C31" s="35"/>
      <c r="D31" s="37"/>
      <c r="E31" s="37"/>
      <c r="F31" s="37"/>
      <c r="G31" s="38"/>
      <c r="H31" s="38"/>
      <c r="I31" s="41"/>
      <c r="J31" s="39"/>
      <c r="K31" s="40">
        <f>IF(Table_League[[#This Row],[Position]]&gt;0, VLOOKUP(Table_League[[#This Row],[Position]],#REF!,2,FALSE),0)</f>
        <v>0</v>
      </c>
      <c r="L31" s="37">
        <f>IF(Table_League[[#This Row],[Stopwatch Time]]&gt; 0,Table_League[[#This Row],[Stopwatch Time]]-Table_League[[#This Row],[OffsetStr]],0)</f>
        <v>0</v>
      </c>
      <c r="M31" s="37"/>
    </row>
    <row r="32" spans="2:13" ht="46.5" hidden="1">
      <c r="B32" s="36"/>
      <c r="C32" s="35"/>
      <c r="D32" s="37"/>
      <c r="E32" s="37"/>
      <c r="F32" s="37"/>
      <c r="G32" s="38"/>
      <c r="H32" s="38"/>
      <c r="I32" s="41"/>
      <c r="J32" s="39"/>
      <c r="K32" s="40">
        <f>IF(Table_League[[#This Row],[Position]]&gt;0, VLOOKUP(Table_League[[#This Row],[Position]],#REF!,2,FALSE),0)</f>
        <v>0</v>
      </c>
      <c r="L32" s="37">
        <f>IF(Table_League[[#This Row],[Stopwatch Time]]&gt; 0,Table_League[[#This Row],[Stopwatch Time]]-Table_League[[#This Row],[OffsetStr]],0)</f>
        <v>0</v>
      </c>
      <c r="M32" s="37"/>
    </row>
    <row r="33" spans="2:13" ht="21">
      <c r="B33" s="43">
        <v>421</v>
      </c>
      <c r="C33" s="42" t="s">
        <v>162</v>
      </c>
      <c r="D33" s="44">
        <v>1.7766203703703701E-2</v>
      </c>
      <c r="E33" s="44">
        <v>1.7766203703703701E-2</v>
      </c>
      <c r="F33" s="44">
        <v>1.7766203703703701E-2</v>
      </c>
      <c r="G33" s="45">
        <v>42425</v>
      </c>
      <c r="H33" s="45"/>
      <c r="I33" s="43" t="s">
        <v>189</v>
      </c>
      <c r="J33" s="48">
        <v>5</v>
      </c>
      <c r="K33" s="47">
        <v>2.1747685185185186E-2</v>
      </c>
      <c r="L33" s="44">
        <v>1.6944444444444446E-2</v>
      </c>
      <c r="M33" s="44" t="s">
        <v>164</v>
      </c>
    </row>
    <row r="34" spans="2:13" ht="46.5" hidden="1">
      <c r="B34" s="36">
        <v>393</v>
      </c>
      <c r="C34" s="35" t="s">
        <v>32</v>
      </c>
      <c r="D34" s="37">
        <v>1.9201388888888886E-2</v>
      </c>
      <c r="E34" s="37">
        <v>1.9201388888888886E-2</v>
      </c>
      <c r="F34" s="37">
        <v>1.9201388888888886E-2</v>
      </c>
      <c r="G34" s="38">
        <v>42215</v>
      </c>
      <c r="H34" s="38"/>
      <c r="I34" s="36" t="s">
        <v>111</v>
      </c>
      <c r="J34" s="39"/>
      <c r="K34" s="40">
        <f>IF(Table_League[[#This Row],[Position]]&gt;0, VLOOKUP(Table_League[[#This Row],[Position]],#REF!,2,FALSE),0)</f>
        <v>0</v>
      </c>
      <c r="L34" s="37">
        <f>IF(Table_League[[#This Row],[Stopwatch Time]]&gt; 0,Table_League[[#This Row],[Stopwatch Time]]-Table_League[[#This Row],[OffsetStr]],0)</f>
        <v>0</v>
      </c>
      <c r="M34" s="37" t="s">
        <v>102</v>
      </c>
    </row>
    <row r="35" spans="2:13" ht="46.5" hidden="1">
      <c r="B35" s="36"/>
      <c r="C35" s="35"/>
      <c r="D35" s="37"/>
      <c r="E35" s="37"/>
      <c r="F35" s="37"/>
      <c r="G35" s="38"/>
      <c r="H35" s="38"/>
      <c r="I35" s="41"/>
      <c r="J35" s="39"/>
      <c r="K35" s="40">
        <f>IF(Table_League[[#This Row],[Position]]&gt;0, VLOOKUP(Table_League[[#This Row],[Position]],#REF!,2,FALSE),0)</f>
        <v>0</v>
      </c>
      <c r="L35" s="37">
        <f>IF(Table_League[[#This Row],[Stopwatch Time]]&gt; 0,Table_League[[#This Row],[Stopwatch Time]]-Table_League[[#This Row],[OffsetStr]],0)</f>
        <v>0</v>
      </c>
      <c r="M35" s="37"/>
    </row>
    <row r="36" spans="2:13" ht="46.5" hidden="1">
      <c r="B36" s="36"/>
      <c r="C36" s="35"/>
      <c r="D36" s="37"/>
      <c r="E36" s="37"/>
      <c r="F36" s="37"/>
      <c r="G36" s="38"/>
      <c r="H36" s="38"/>
      <c r="I36" s="41"/>
      <c r="J36" s="39"/>
      <c r="K36" s="40">
        <f>IF(Table_League[[#This Row],[Position]]&gt;0, VLOOKUP(Table_League[[#This Row],[Position]],#REF!,2,FALSE),0)</f>
        <v>0</v>
      </c>
      <c r="L36" s="37">
        <f>IF(Table_League[[#This Row],[Stopwatch Time]]&gt; 0,Table_League[[#This Row],[Stopwatch Time]]-Table_League[[#This Row],[OffsetStr]],0)</f>
        <v>0</v>
      </c>
      <c r="M36" s="37"/>
    </row>
    <row r="37" spans="2:13" ht="46.5" hidden="1">
      <c r="B37" s="36"/>
      <c r="C37" s="35"/>
      <c r="D37" s="37"/>
      <c r="E37" s="37"/>
      <c r="F37" s="37"/>
      <c r="G37" s="38"/>
      <c r="H37" s="38"/>
      <c r="I37" s="41"/>
      <c r="J37" s="39"/>
      <c r="K37" s="40">
        <f>IF(Table_League[[#This Row],[Position]]&gt;0, VLOOKUP(Table_League[[#This Row],[Position]],#REF!,2,FALSE),0)</f>
        <v>0</v>
      </c>
      <c r="L37" s="37">
        <f>IF(Table_League[[#This Row],[Stopwatch Time]]&gt; 0,Table_League[[#This Row],[Stopwatch Time]]-Table_League[[#This Row],[OffsetStr]],0)</f>
        <v>0</v>
      </c>
      <c r="M37" s="37"/>
    </row>
    <row r="38" spans="2:13" ht="46.5" hidden="1">
      <c r="B38" s="36">
        <v>391</v>
      </c>
      <c r="C38" s="35" t="s">
        <v>33</v>
      </c>
      <c r="D38" s="37">
        <v>1.8865740740740738E-2</v>
      </c>
      <c r="E38" s="37">
        <v>1.9053819444444443E-2</v>
      </c>
      <c r="F38" s="37">
        <v>1.9241898148148147E-2</v>
      </c>
      <c r="G38" s="38">
        <v>42306</v>
      </c>
      <c r="H38" s="38">
        <v>42334</v>
      </c>
      <c r="I38" s="36" t="s">
        <v>112</v>
      </c>
      <c r="J38" s="39"/>
      <c r="K38" s="40">
        <f>IF(Table_League[[#This Row],[Position]]&gt;0, VLOOKUP(Table_League[[#This Row],[Position]],#REF!,2,FALSE),0)</f>
        <v>0</v>
      </c>
      <c r="L38" s="37">
        <f>IF(Table_League[[#This Row],[Stopwatch Time]]&gt; 0,Table_League[[#This Row],[Stopwatch Time]]-Table_League[[#This Row],[OffsetStr]],0)</f>
        <v>0</v>
      </c>
      <c r="M38" s="37" t="s">
        <v>102</v>
      </c>
    </row>
    <row r="39" spans="2:13" ht="46.5" hidden="1">
      <c r="B39" s="36">
        <v>398</v>
      </c>
      <c r="C39" s="35" t="s">
        <v>93</v>
      </c>
      <c r="D39" s="37">
        <v>1.8877314814814816E-2</v>
      </c>
      <c r="E39" s="37">
        <v>1.8877314814814816E-2</v>
      </c>
      <c r="F39" s="37">
        <v>1.8877314814814816E-2</v>
      </c>
      <c r="G39" s="38">
        <v>42425</v>
      </c>
      <c r="H39" s="38">
        <v>42306</v>
      </c>
      <c r="I39" s="36" t="s">
        <v>186</v>
      </c>
      <c r="J39" s="39"/>
      <c r="K39" s="40">
        <f>IF(Table_League[[#This Row],[Position]]&gt;0, VLOOKUP(Table_League[[#This Row],[Position]],#REF!,2,FALSE),0)</f>
        <v>0</v>
      </c>
      <c r="L39" s="37">
        <f>IF(Table_League[[#This Row],[Stopwatch Time]]&gt; 0,Table_League[[#This Row],[Stopwatch Time]]-Table_League[[#This Row],[OffsetStr]],0)</f>
        <v>0</v>
      </c>
      <c r="M39" s="37" t="s">
        <v>102</v>
      </c>
    </row>
    <row r="40" spans="2:13" ht="46.5" hidden="1">
      <c r="B40" s="36">
        <v>304</v>
      </c>
      <c r="C40" s="35" t="s">
        <v>34</v>
      </c>
      <c r="D40" s="37">
        <v>1.8842592592592591E-2</v>
      </c>
      <c r="E40" s="37">
        <v>1.8842592592592591E-2</v>
      </c>
      <c r="F40" s="37">
        <v>1.8842592592592591E-2</v>
      </c>
      <c r="G40" s="38">
        <v>42152</v>
      </c>
      <c r="H40" s="38"/>
      <c r="I40" s="36" t="s">
        <v>113</v>
      </c>
      <c r="J40" s="39"/>
      <c r="K40" s="40">
        <f>IF(Table_League[[#This Row],[Position]]&gt;0, VLOOKUP(Table_League[[#This Row],[Position]],#REF!,2,FALSE),0)</f>
        <v>0</v>
      </c>
      <c r="L40" s="37">
        <f>IF(Table_League[[#This Row],[Stopwatch Time]]&gt; 0,Table_League[[#This Row],[Stopwatch Time]]-Table_League[[#This Row],[OffsetStr]],0)</f>
        <v>0</v>
      </c>
      <c r="M40" s="37" t="s">
        <v>102</v>
      </c>
    </row>
    <row r="41" spans="2:13" ht="46.5" hidden="1">
      <c r="B41" s="36">
        <v>77</v>
      </c>
      <c r="C41" s="35" t="s">
        <v>35</v>
      </c>
      <c r="D41" s="37">
        <v>1.8761574074074073E-2</v>
      </c>
      <c r="E41" s="37">
        <v>1.8761574074074073E-2</v>
      </c>
      <c r="F41" s="37">
        <v>1.8761574074074073E-2</v>
      </c>
      <c r="G41" s="38">
        <v>42215</v>
      </c>
      <c r="H41" s="38">
        <v>42397</v>
      </c>
      <c r="I41" s="36" t="s">
        <v>114</v>
      </c>
      <c r="J41" s="39"/>
      <c r="K41" s="40">
        <f>IF(Table_League[[#This Row],[Position]]&gt;0, VLOOKUP(Table_League[[#This Row],[Position]],#REF!,2,FALSE),0)</f>
        <v>0</v>
      </c>
      <c r="L41" s="37">
        <f>IF(Table_League[[#This Row],[Stopwatch Time]]&gt; 0,Table_League[[#This Row],[Stopwatch Time]]-Table_League[[#This Row],[OffsetStr]],0)</f>
        <v>0</v>
      </c>
      <c r="M41" s="37" t="s">
        <v>102</v>
      </c>
    </row>
    <row r="42" spans="2:13" ht="46.5" hidden="1">
      <c r="B42" s="36">
        <v>290</v>
      </c>
      <c r="C42" s="35" t="s">
        <v>36</v>
      </c>
      <c r="D42" s="37">
        <v>1.8749095775462972E-2</v>
      </c>
      <c r="E42" s="37">
        <v>1.8749095775462972E-2</v>
      </c>
      <c r="F42" s="37">
        <v>1.8749095775462972E-2</v>
      </c>
      <c r="G42" s="38">
        <v>42306</v>
      </c>
      <c r="H42" s="38"/>
      <c r="I42" s="41" t="s">
        <v>115</v>
      </c>
      <c r="J42" s="39"/>
      <c r="K42" s="40">
        <f>IF(Table_League[[#This Row],[Position]]&gt;0, VLOOKUP(Table_League[[#This Row],[Position]],#REF!,2,FALSE),0)</f>
        <v>0</v>
      </c>
      <c r="L42" s="37">
        <f>IF(Table_League[[#This Row],[Stopwatch Time]]&gt; 0,Table_League[[#This Row],[Stopwatch Time]]-Table_League[[#This Row],[OffsetStr]],0)</f>
        <v>0</v>
      </c>
      <c r="M42" s="35" t="s">
        <v>102</v>
      </c>
    </row>
    <row r="43" spans="2:13" ht="46.5" hidden="1">
      <c r="B43" s="36">
        <v>422</v>
      </c>
      <c r="C43" s="35" t="s">
        <v>166</v>
      </c>
      <c r="D43" s="37">
        <v>1.8692129629629628E-2</v>
      </c>
      <c r="E43" s="37">
        <v>1.8692129629629628E-2</v>
      </c>
      <c r="F43" s="37">
        <v>1.8692129629629628E-2</v>
      </c>
      <c r="G43" s="38">
        <v>42425</v>
      </c>
      <c r="H43" s="38"/>
      <c r="I43" s="41" t="s">
        <v>187</v>
      </c>
      <c r="J43" s="39"/>
      <c r="K43" s="40">
        <f>IF(Table_League[[#This Row],[Position]]&gt;0, VLOOKUP(Table_League[[#This Row],[Position]],#REF!,2,FALSE),0)</f>
        <v>0</v>
      </c>
      <c r="L43" s="37">
        <f>IF(Table_League[[#This Row],[Stopwatch Time]]&gt; 0,Table_League[[#This Row],[Stopwatch Time]]-Table_League[[#This Row],[OffsetStr]],0)</f>
        <v>0</v>
      </c>
      <c r="M43" s="35" t="s">
        <v>102</v>
      </c>
    </row>
    <row r="44" spans="2:13" ht="46.5" hidden="1">
      <c r="B44" s="36"/>
      <c r="C44" s="35"/>
      <c r="D44" s="37"/>
      <c r="E44" s="37"/>
      <c r="F44" s="37"/>
      <c r="G44" s="38"/>
      <c r="H44" s="38"/>
      <c r="I44" s="41"/>
      <c r="J44" s="39"/>
      <c r="K44" s="40">
        <f>IF(Table_League[[#This Row],[Position]]&gt;0, VLOOKUP(Table_League[[#This Row],[Position]],#REF!,2,FALSE),0)</f>
        <v>0</v>
      </c>
      <c r="L44" s="37">
        <f>IF(Table_League[[#This Row],[Stopwatch Time]]&gt; 0,Table_League[[#This Row],[Stopwatch Time]]-Table_League[[#This Row],[OffsetStr]],0)</f>
        <v>0</v>
      </c>
      <c r="M44" s="37"/>
    </row>
    <row r="45" spans="2:13" ht="46.5" hidden="1">
      <c r="B45" s="36"/>
      <c r="C45" s="35"/>
      <c r="D45" s="37"/>
      <c r="E45" s="37"/>
      <c r="F45" s="37"/>
      <c r="G45" s="38"/>
      <c r="H45" s="38"/>
      <c r="I45" s="41"/>
      <c r="J45" s="39"/>
      <c r="K45" s="40">
        <f>IF(Table_League[[#This Row],[Position]]&gt;0, VLOOKUP(Table_League[[#This Row],[Position]],#REF!,2,FALSE),0)</f>
        <v>0</v>
      </c>
      <c r="L45" s="37">
        <f>IF(Table_League[[#This Row],[Stopwatch Time]]&gt; 0,Table_League[[#This Row],[Stopwatch Time]]-Table_League[[#This Row],[OffsetStr]],0)</f>
        <v>0</v>
      </c>
      <c r="M45" s="37"/>
    </row>
    <row r="46" spans="2:13" ht="46.5" hidden="1">
      <c r="B46" s="36"/>
      <c r="C46" s="35"/>
      <c r="D46" s="37"/>
      <c r="E46" s="37"/>
      <c r="F46" s="37"/>
      <c r="G46" s="38"/>
      <c r="H46" s="38"/>
      <c r="I46" s="41"/>
      <c r="J46" s="39"/>
      <c r="K46" s="40">
        <f>IF(Table_League[[#This Row],[Position]]&gt;0, VLOOKUP(Table_League[[#This Row],[Position]],#REF!,2,FALSE),0)</f>
        <v>0</v>
      </c>
      <c r="L46" s="37">
        <f>IF(Table_League[[#This Row],[Stopwatch Time]]&gt; 0,Table_League[[#This Row],[Stopwatch Time]]-Table_League[[#This Row],[OffsetStr]],0)</f>
        <v>0</v>
      </c>
      <c r="M46" s="37"/>
    </row>
    <row r="47" spans="2:13" ht="46.5" hidden="1">
      <c r="B47" s="36">
        <v>381</v>
      </c>
      <c r="C47" s="35" t="s">
        <v>37</v>
      </c>
      <c r="D47" s="37">
        <v>1.8336825674551506E-2</v>
      </c>
      <c r="E47" s="37">
        <v>1.8336825674551506E-2</v>
      </c>
      <c r="F47" s="37">
        <v>1.8336825674551506E-2</v>
      </c>
      <c r="G47" s="38">
        <v>42180</v>
      </c>
      <c r="H47" s="38"/>
      <c r="I47" s="41" t="s">
        <v>116</v>
      </c>
      <c r="J47" s="39"/>
      <c r="K47" s="40">
        <f>IF(Table_League[[#This Row],[Position]]&gt;0, VLOOKUP(Table_League[[#This Row],[Position]],#REF!,2,FALSE),0)</f>
        <v>0</v>
      </c>
      <c r="L47" s="37">
        <f>IF(Table_League[[#This Row],[Stopwatch Time]]&gt; 0,Table_League[[#This Row],[Stopwatch Time]]-Table_League[[#This Row],[OffsetStr]],0)</f>
        <v>0</v>
      </c>
      <c r="M47" s="37" t="s">
        <v>102</v>
      </c>
    </row>
    <row r="48" spans="2:13" ht="21">
      <c r="B48" s="43">
        <v>413</v>
      </c>
      <c r="C48" s="42" t="s">
        <v>95</v>
      </c>
      <c r="D48" s="44">
        <v>1.5162037037037036E-2</v>
      </c>
      <c r="E48" s="44">
        <v>1.5162037037037036E-2</v>
      </c>
      <c r="F48" s="44">
        <v>1.5162037037037036E-2</v>
      </c>
      <c r="G48" s="45">
        <v>42425</v>
      </c>
      <c r="H48" s="45"/>
      <c r="I48" s="43" t="s">
        <v>195</v>
      </c>
      <c r="J48" s="48">
        <v>6</v>
      </c>
      <c r="K48" s="47">
        <v>2.1875000000000002E-2</v>
      </c>
      <c r="L48" s="44">
        <v>1.4467592592592594E-2</v>
      </c>
      <c r="M48" s="44" t="s">
        <v>164</v>
      </c>
    </row>
    <row r="49" spans="2:13" ht="46.5" hidden="1">
      <c r="B49" s="36">
        <v>347</v>
      </c>
      <c r="C49" s="35" t="s">
        <v>38</v>
      </c>
      <c r="D49" s="37">
        <v>1.8223379629629635E-2</v>
      </c>
      <c r="E49" s="37">
        <v>1.8223379629629635E-2</v>
      </c>
      <c r="F49" s="37">
        <v>1.8223379629629635E-2</v>
      </c>
      <c r="G49" s="38">
        <v>42243</v>
      </c>
      <c r="H49" s="38">
        <v>42271</v>
      </c>
      <c r="I49" s="41" t="s">
        <v>117</v>
      </c>
      <c r="J49" s="39"/>
      <c r="K49" s="40">
        <f>IF(Table_League[[#This Row],[Position]]&gt;0, VLOOKUP(Table_League[[#This Row],[Position]],#REF!,2,FALSE),0)</f>
        <v>0</v>
      </c>
      <c r="L49" s="37">
        <f>IF(Table_League[[#This Row],[Stopwatch Time]]&gt; 0,Table_League[[#This Row],[Stopwatch Time]]-Table_League[[#This Row],[OffsetStr]],0)</f>
        <v>0</v>
      </c>
      <c r="M49" s="37" t="s">
        <v>102</v>
      </c>
    </row>
    <row r="50" spans="2:13" ht="46.5" hidden="1">
      <c r="B50" s="36">
        <v>225</v>
      </c>
      <c r="C50" s="35" t="s">
        <v>40</v>
      </c>
      <c r="D50" s="37">
        <v>1.7088600441261575E-2</v>
      </c>
      <c r="E50" s="37">
        <v>1.7961784645363139E-2</v>
      </c>
      <c r="F50" s="37">
        <v>1.8834968849464701E-2</v>
      </c>
      <c r="G50" s="38">
        <v>42271</v>
      </c>
      <c r="H50" s="38">
        <v>42061</v>
      </c>
      <c r="I50" s="41" t="s">
        <v>118</v>
      </c>
      <c r="J50" s="39"/>
      <c r="K50" s="40">
        <f>IF(Table_League[[#This Row],[Position]]&gt;0, VLOOKUP(Table_League[[#This Row],[Position]],#REF!,2,FALSE),0)</f>
        <v>0</v>
      </c>
      <c r="L50" s="37">
        <f>IF(Table_League[[#This Row],[Stopwatch Time]]&gt; 0,Table_League[[#This Row],[Stopwatch Time]]-Table_League[[#This Row],[OffsetStr]],0)</f>
        <v>0</v>
      </c>
      <c r="M50" s="37" t="s">
        <v>102</v>
      </c>
    </row>
    <row r="51" spans="2:13" ht="21">
      <c r="B51" s="43">
        <v>384</v>
      </c>
      <c r="C51" s="42" t="s">
        <v>39</v>
      </c>
      <c r="D51" s="44">
        <v>1.8217592592592594E-2</v>
      </c>
      <c r="E51" s="44">
        <v>1.8234953703703705E-2</v>
      </c>
      <c r="F51" s="44">
        <v>1.8252314814814811E-2</v>
      </c>
      <c r="G51" s="45">
        <v>42425</v>
      </c>
      <c r="H51" s="45"/>
      <c r="I51" s="46" t="s">
        <v>188</v>
      </c>
      <c r="J51" s="48">
        <v>7</v>
      </c>
      <c r="K51" s="47">
        <v>2.1898148148148149E-2</v>
      </c>
      <c r="L51" s="44">
        <v>1.7569444444444447E-2</v>
      </c>
      <c r="M51" s="44" t="s">
        <v>164</v>
      </c>
    </row>
    <row r="52" spans="2:13" ht="46.5" hidden="1">
      <c r="B52" s="36">
        <v>394</v>
      </c>
      <c r="C52" s="35" t="s">
        <v>41</v>
      </c>
      <c r="D52" s="37">
        <v>1.7858796296296296E-2</v>
      </c>
      <c r="E52" s="37">
        <v>1.7858796296296296E-2</v>
      </c>
      <c r="F52" s="37">
        <v>1.7858796296296296E-2</v>
      </c>
      <c r="G52" s="38">
        <v>42306</v>
      </c>
      <c r="H52" s="38"/>
      <c r="I52" s="36" t="s">
        <v>119</v>
      </c>
      <c r="J52" s="39"/>
      <c r="K52" s="40">
        <f>IF(Table_League[[#This Row],[Position]]&gt;0, VLOOKUP(Table_League[[#This Row],[Position]],#REF!,2,FALSE),0)</f>
        <v>0</v>
      </c>
      <c r="L52" s="37">
        <f>IF(Table_League[[#This Row],[Stopwatch Time]]&gt; 0,Table_League[[#This Row],[Stopwatch Time]]-Table_League[[#This Row],[OffsetStr]],0)</f>
        <v>0</v>
      </c>
      <c r="M52" s="35" t="s">
        <v>102</v>
      </c>
    </row>
    <row r="53" spans="2:13" ht="21">
      <c r="B53" s="43">
        <v>395</v>
      </c>
      <c r="C53" s="42" t="s">
        <v>61</v>
      </c>
      <c r="D53" s="44">
        <v>1.5428240740740739E-2</v>
      </c>
      <c r="E53" s="44">
        <v>1.5434027777777776E-2</v>
      </c>
      <c r="F53" s="44">
        <v>1.5439814814814812E-2</v>
      </c>
      <c r="G53" s="45">
        <v>42425</v>
      </c>
      <c r="H53" s="45"/>
      <c r="I53" s="46" t="s">
        <v>176</v>
      </c>
      <c r="J53" s="48">
        <v>8</v>
      </c>
      <c r="K53" s="47">
        <v>2.207175925925926E-2</v>
      </c>
      <c r="L53" s="44">
        <v>1.4942129629629628E-2</v>
      </c>
      <c r="M53" s="44" t="s">
        <v>164</v>
      </c>
    </row>
    <row r="54" spans="2:13" ht="46.5" hidden="1">
      <c r="B54" s="36"/>
      <c r="C54" s="35"/>
      <c r="D54" s="37"/>
      <c r="E54" s="37"/>
      <c r="F54" s="37"/>
      <c r="G54" s="38"/>
      <c r="H54" s="38"/>
      <c r="I54" s="41"/>
      <c r="J54" s="39"/>
      <c r="K54" s="40">
        <f>IF(Table_League[[#This Row],[Position]]&gt;0, VLOOKUP(Table_League[[#This Row],[Position]],#REF!,2,FALSE),0)</f>
        <v>0</v>
      </c>
      <c r="L54" s="37">
        <f>IF(Table_League[[#This Row],[Stopwatch Time]]&gt; 0,Table_League[[#This Row],[Stopwatch Time]]-Table_League[[#This Row],[OffsetStr]],0)</f>
        <v>0</v>
      </c>
      <c r="M54" s="37"/>
    </row>
    <row r="55" spans="2:13" ht="46.5" hidden="1">
      <c r="B55" s="36"/>
      <c r="C55" s="35"/>
      <c r="D55" s="37"/>
      <c r="E55" s="37"/>
      <c r="F55" s="37"/>
      <c r="G55" s="38"/>
      <c r="H55" s="38"/>
      <c r="I55" s="41"/>
      <c r="J55" s="39"/>
      <c r="K55" s="40">
        <f>IF(Table_League[[#This Row],[Position]]&gt;0, VLOOKUP(Table_League[[#This Row],[Position]],#REF!,2,FALSE),0)</f>
        <v>0</v>
      </c>
      <c r="L55" s="37">
        <f>IF(Table_League[[#This Row],[Stopwatch Time]]&gt; 0,Table_League[[#This Row],[Stopwatch Time]]-Table_League[[#This Row],[OffsetStr]],0)</f>
        <v>0</v>
      </c>
      <c r="M55" s="37"/>
    </row>
    <row r="56" spans="2:13" ht="46.5" hidden="1">
      <c r="B56" s="36"/>
      <c r="C56" s="35"/>
      <c r="D56" s="37"/>
      <c r="E56" s="37"/>
      <c r="F56" s="37"/>
      <c r="G56" s="38"/>
      <c r="H56" s="38"/>
      <c r="I56" s="41"/>
      <c r="J56" s="39"/>
      <c r="K56" s="40">
        <f>IF(Table_League[[#This Row],[Position]]&gt;0, VLOOKUP(Table_League[[#This Row],[Position]],#REF!,2,FALSE),0)</f>
        <v>0</v>
      </c>
      <c r="L56" s="37">
        <f>IF(Table_League[[#This Row],[Stopwatch Time]]&gt; 0,Table_League[[#This Row],[Stopwatch Time]]-Table_League[[#This Row],[OffsetStr]],0)</f>
        <v>0</v>
      </c>
      <c r="M56" s="37"/>
    </row>
    <row r="57" spans="2:13" ht="46.5" hidden="1">
      <c r="B57" s="36">
        <v>359</v>
      </c>
      <c r="C57" s="35" t="s">
        <v>43</v>
      </c>
      <c r="D57" s="37">
        <v>1.756944444444445E-2</v>
      </c>
      <c r="E57" s="37">
        <v>1.756944444444445E-2</v>
      </c>
      <c r="F57" s="37">
        <v>1.756944444444445E-2</v>
      </c>
      <c r="G57" s="38">
        <v>42124</v>
      </c>
      <c r="H57" s="38">
        <v>42306</v>
      </c>
      <c r="I57" s="36" t="s">
        <v>120</v>
      </c>
      <c r="J57" s="39"/>
      <c r="K57" s="40">
        <f>IF(Table_League[[#This Row],[Position]]&gt;0, VLOOKUP(Table_League[[#This Row],[Position]],#REF!,2,FALSE),0)</f>
        <v>0</v>
      </c>
      <c r="L57" s="37">
        <f>IF(Table_League[[#This Row],[Stopwatch Time]]&gt; 0,Table_League[[#This Row],[Stopwatch Time]]-Table_League[[#This Row],[OffsetStr]],0)</f>
        <v>0</v>
      </c>
      <c r="M57" s="37" t="s">
        <v>102</v>
      </c>
    </row>
    <row r="58" spans="2:13" ht="46.5" hidden="1">
      <c r="B58" s="36">
        <v>323</v>
      </c>
      <c r="C58" s="35" t="s">
        <v>44</v>
      </c>
      <c r="D58" s="37">
        <v>1.7523148148148145E-2</v>
      </c>
      <c r="E58" s="37">
        <v>1.7523148148148145E-2</v>
      </c>
      <c r="F58" s="37">
        <v>1.7523148148148145E-2</v>
      </c>
      <c r="G58" s="38">
        <v>42243</v>
      </c>
      <c r="H58" s="38"/>
      <c r="I58" s="36" t="s">
        <v>121</v>
      </c>
      <c r="J58" s="39"/>
      <c r="K58" s="40">
        <f>IF(Table_League[[#This Row],[Position]]&gt;0, VLOOKUP(Table_League[[#This Row],[Position]],#REF!,2,FALSE),0)</f>
        <v>0</v>
      </c>
      <c r="L58" s="37">
        <f>IF(Table_League[[#This Row],[Stopwatch Time]]&gt; 0,Table_League[[#This Row],[Stopwatch Time]]-Table_League[[#This Row],[OffsetStr]],0)</f>
        <v>0</v>
      </c>
      <c r="M58" s="37" t="s">
        <v>102</v>
      </c>
    </row>
    <row r="59" spans="2:13" ht="46.5" hidden="1">
      <c r="B59" s="36">
        <v>116</v>
      </c>
      <c r="C59" s="35" t="s">
        <v>45</v>
      </c>
      <c r="D59" s="37">
        <v>1.7256944444444446E-2</v>
      </c>
      <c r="E59" s="37">
        <v>1.7256944444444446E-2</v>
      </c>
      <c r="F59" s="37">
        <v>1.7256944444444446E-2</v>
      </c>
      <c r="G59" s="38">
        <v>42271</v>
      </c>
      <c r="H59" s="38"/>
      <c r="I59" s="36" t="s">
        <v>122</v>
      </c>
      <c r="J59" s="39"/>
      <c r="K59" s="40">
        <f>IF(Table_League[[#This Row],[Position]]&gt;0, VLOOKUP(Table_League[[#This Row],[Position]],#REF!,2,FALSE),0)</f>
        <v>0</v>
      </c>
      <c r="L59" s="37">
        <f>IF(Table_League[[#This Row],[Stopwatch Time]]&gt; 0,Table_League[[#This Row],[Stopwatch Time]]-Table_League[[#This Row],[OffsetStr]],0)</f>
        <v>0</v>
      </c>
      <c r="M59" s="37" t="s">
        <v>102</v>
      </c>
    </row>
    <row r="60" spans="2:13" ht="46.5" hidden="1">
      <c r="B60" s="36">
        <v>194</v>
      </c>
      <c r="C60" s="35" t="s">
        <v>46</v>
      </c>
      <c r="D60" s="37">
        <v>1.7158564814814817E-2</v>
      </c>
      <c r="E60" s="37">
        <v>1.7158564814814817E-2</v>
      </c>
      <c r="F60" s="37">
        <v>1.7158564814814817E-2</v>
      </c>
      <c r="G60" s="38">
        <v>42124</v>
      </c>
      <c r="H60" s="38"/>
      <c r="I60" s="36" t="s">
        <v>123</v>
      </c>
      <c r="J60" s="39"/>
      <c r="K60" s="40">
        <f>IF(Table_League[[#This Row],[Position]]&gt;0, VLOOKUP(Table_League[[#This Row],[Position]],#REF!,2,FALSE),0)</f>
        <v>0</v>
      </c>
      <c r="L60" s="37">
        <f>IF(Table_League[[#This Row],[Stopwatch Time]]&gt; 0,Table_League[[#This Row],[Stopwatch Time]]-Table_League[[#This Row],[OffsetStr]],0)</f>
        <v>0</v>
      </c>
      <c r="M60" s="37" t="s">
        <v>102</v>
      </c>
    </row>
    <row r="61" spans="2:13" ht="46.5" hidden="1">
      <c r="B61" s="36"/>
      <c r="C61" s="35"/>
      <c r="D61" s="37"/>
      <c r="E61" s="37"/>
      <c r="F61" s="37"/>
      <c r="G61" s="38"/>
      <c r="H61" s="38"/>
      <c r="I61" s="41"/>
      <c r="J61" s="39"/>
      <c r="K61" s="40">
        <f>IF(Table_League[[#This Row],[Position]]&gt;0, VLOOKUP(Table_League[[#This Row],[Position]],#REF!,2,FALSE),0)</f>
        <v>0</v>
      </c>
      <c r="L61" s="37">
        <f>IF(Table_League[[#This Row],[Stopwatch Time]]&gt; 0,Table_League[[#This Row],[Stopwatch Time]]-Table_League[[#This Row],[OffsetStr]],0)</f>
        <v>0</v>
      </c>
      <c r="M61" s="37"/>
    </row>
    <row r="62" spans="2:13" ht="46.5" hidden="1">
      <c r="B62" s="36"/>
      <c r="C62" s="35"/>
      <c r="D62" s="37"/>
      <c r="E62" s="37"/>
      <c r="F62" s="37"/>
      <c r="G62" s="38"/>
      <c r="H62" s="38"/>
      <c r="I62" s="41"/>
      <c r="J62" s="39"/>
      <c r="K62" s="40">
        <f>IF(Table_League[[#This Row],[Position]]&gt;0, VLOOKUP(Table_League[[#This Row],[Position]],#REF!,2,FALSE),0)</f>
        <v>0</v>
      </c>
      <c r="L62" s="37">
        <f>IF(Table_League[[#This Row],[Stopwatch Time]]&gt; 0,Table_League[[#This Row],[Stopwatch Time]]-Table_League[[#This Row],[OffsetStr]],0)</f>
        <v>0</v>
      </c>
      <c r="M62" s="37"/>
    </row>
    <row r="63" spans="2:13" ht="46.5" hidden="1">
      <c r="B63" s="36"/>
      <c r="C63" s="35"/>
      <c r="D63" s="37"/>
      <c r="E63" s="37"/>
      <c r="F63" s="37"/>
      <c r="G63" s="38"/>
      <c r="H63" s="38"/>
      <c r="I63" s="41"/>
      <c r="J63" s="39"/>
      <c r="K63" s="40">
        <f>IF(Table_League[[#This Row],[Position]]&gt;0, VLOOKUP(Table_League[[#This Row],[Position]],#REF!,2,FALSE),0)</f>
        <v>0</v>
      </c>
      <c r="L63" s="37">
        <f>IF(Table_League[[#This Row],[Stopwatch Time]]&gt; 0,Table_League[[#This Row],[Stopwatch Time]]-Table_League[[#This Row],[OffsetStr]],0)</f>
        <v>0</v>
      </c>
      <c r="M63" s="37"/>
    </row>
    <row r="64" spans="2:13" ht="21">
      <c r="B64" s="43">
        <v>387</v>
      </c>
      <c r="C64" s="42" t="s">
        <v>92</v>
      </c>
      <c r="D64" s="44">
        <v>1.6921296296296295E-2</v>
      </c>
      <c r="E64" s="44">
        <v>1.6921296296296295E-2</v>
      </c>
      <c r="F64" s="44">
        <v>1.6921296296296295E-2</v>
      </c>
      <c r="G64" s="45">
        <v>42425</v>
      </c>
      <c r="H64" s="45"/>
      <c r="I64" s="43" t="s">
        <v>190</v>
      </c>
      <c r="J64" s="48">
        <v>9</v>
      </c>
      <c r="K64" s="47">
        <v>2.224537037037037E-2</v>
      </c>
      <c r="L64" s="44">
        <v>1.6597222222222222E-2</v>
      </c>
      <c r="M64" s="44" t="s">
        <v>164</v>
      </c>
    </row>
    <row r="65" spans="2:13" ht="46.5" hidden="1">
      <c r="B65" s="36">
        <v>224</v>
      </c>
      <c r="C65" s="35" t="s">
        <v>48</v>
      </c>
      <c r="D65" s="37">
        <v>1.6655092592592596E-2</v>
      </c>
      <c r="E65" s="37">
        <v>1.680555555555556E-2</v>
      </c>
      <c r="F65" s="37">
        <v>1.6956018518518523E-2</v>
      </c>
      <c r="G65" s="38">
        <v>42124</v>
      </c>
      <c r="H65" s="38"/>
      <c r="I65" s="36" t="s">
        <v>124</v>
      </c>
      <c r="J65" s="39"/>
      <c r="K65" s="40">
        <f>IF(Table_League[[#This Row],[Position]]&gt;0, VLOOKUP(Table_League[[#This Row],[Position]],#REF!,2,FALSE),0)</f>
        <v>0</v>
      </c>
      <c r="L65" s="37">
        <f>IF(Table_League[[#This Row],[Stopwatch Time]]&gt; 0,Table_League[[#This Row],[Stopwatch Time]]-Table_League[[#This Row],[OffsetStr]],0)</f>
        <v>0</v>
      </c>
      <c r="M65" s="37" t="s">
        <v>102</v>
      </c>
    </row>
    <row r="66" spans="2:13" ht="46.5" hidden="1">
      <c r="B66" s="36">
        <v>233</v>
      </c>
      <c r="C66" s="35" t="s">
        <v>49</v>
      </c>
      <c r="D66" s="37">
        <v>1.66550925925926E-2</v>
      </c>
      <c r="E66" s="37">
        <v>1.66550925925926E-2</v>
      </c>
      <c r="F66" s="37">
        <v>1.66550925925926E-2</v>
      </c>
      <c r="G66" s="38">
        <v>42306</v>
      </c>
      <c r="H66" s="38">
        <v>42425</v>
      </c>
      <c r="I66" s="36" t="s">
        <v>125</v>
      </c>
      <c r="J66" s="39"/>
      <c r="K66" s="40">
        <f>IF(Table_League[[#This Row],[Position]]&gt;0, VLOOKUP(Table_League[[#This Row],[Position]],#REF!,2,FALSE),0)</f>
        <v>0</v>
      </c>
      <c r="L66" s="37">
        <f>IF(Table_League[[#This Row],[Stopwatch Time]]&gt; 0,Table_League[[#This Row],[Stopwatch Time]]-Table_League[[#This Row],[OffsetStr]],0)</f>
        <v>0</v>
      </c>
      <c r="M66" s="37" t="s">
        <v>102</v>
      </c>
    </row>
    <row r="67" spans="2:13" ht="46.5" hidden="1">
      <c r="B67" s="36">
        <v>369</v>
      </c>
      <c r="C67" s="35" t="s">
        <v>50</v>
      </c>
      <c r="D67" s="37">
        <v>1.6655092592592596E-2</v>
      </c>
      <c r="E67" s="37">
        <v>1.6655092592592596E-2</v>
      </c>
      <c r="F67" s="37">
        <v>1.6655092592592596E-2</v>
      </c>
      <c r="G67" s="38">
        <v>42061</v>
      </c>
      <c r="H67" s="38"/>
      <c r="I67" s="36" t="s">
        <v>125</v>
      </c>
      <c r="J67" s="39"/>
      <c r="K67" s="40">
        <f>IF(Table_League[[#This Row],[Position]]&gt;0, VLOOKUP(Table_League[[#This Row],[Position]],#REF!,2,FALSE),0)</f>
        <v>0</v>
      </c>
      <c r="L67" s="37">
        <f>IF(Table_League[[#This Row],[Stopwatch Time]]&gt; 0,Table_League[[#This Row],[Stopwatch Time]]-Table_League[[#This Row],[OffsetStr]],0)</f>
        <v>0</v>
      </c>
      <c r="M67" s="37" t="s">
        <v>102</v>
      </c>
    </row>
    <row r="68" spans="2:13" ht="46.5" hidden="1">
      <c r="B68" s="36">
        <v>397</v>
      </c>
      <c r="C68" s="35" t="s">
        <v>51</v>
      </c>
      <c r="D68" s="37">
        <v>1.6519039351851856E-2</v>
      </c>
      <c r="E68" s="37">
        <v>1.6519039351851856E-2</v>
      </c>
      <c r="F68" s="37">
        <v>1.6519039351851856E-2</v>
      </c>
      <c r="G68" s="38">
        <v>42215</v>
      </c>
      <c r="H68" s="38"/>
      <c r="I68" s="36" t="s">
        <v>126</v>
      </c>
      <c r="J68" s="39"/>
      <c r="K68" s="40">
        <f>IF(Table_League[[#This Row],[Position]]&gt;0, VLOOKUP(Table_League[[#This Row],[Position]],#REF!,2,FALSE),0)</f>
        <v>0</v>
      </c>
      <c r="L68" s="37">
        <f>IF(Table_League[[#This Row],[Stopwatch Time]]&gt; 0,Table_League[[#This Row],[Stopwatch Time]]-Table_League[[#This Row],[OffsetStr]],0)</f>
        <v>0</v>
      </c>
      <c r="M68" s="37" t="s">
        <v>102</v>
      </c>
    </row>
    <row r="69" spans="2:13" ht="21">
      <c r="B69" s="43">
        <v>431</v>
      </c>
      <c r="C69" s="42" t="s">
        <v>163</v>
      </c>
      <c r="D69" s="44">
        <v>1.3634259259259259E-2</v>
      </c>
      <c r="E69" s="44">
        <v>1.3634259259259259E-2</v>
      </c>
      <c r="F69" s="44">
        <v>1.3634259259259259E-2</v>
      </c>
      <c r="G69" s="45">
        <v>42425</v>
      </c>
      <c r="H69" s="45"/>
      <c r="I69" s="46" t="s">
        <v>197</v>
      </c>
      <c r="J69" s="48">
        <v>10</v>
      </c>
      <c r="K69" s="47">
        <v>2.2418981481481481E-2</v>
      </c>
      <c r="L69" s="44">
        <v>1.3483796296296294E-2</v>
      </c>
      <c r="M69" s="44" t="s">
        <v>164</v>
      </c>
    </row>
    <row r="70" spans="2:13" ht="46.5" hidden="1">
      <c r="B70" s="36">
        <v>426</v>
      </c>
      <c r="C70" s="35" t="s">
        <v>182</v>
      </c>
      <c r="D70" s="37">
        <v>1.6423611111111111E-2</v>
      </c>
      <c r="E70" s="37">
        <v>1.6423611111111111E-2</v>
      </c>
      <c r="F70" s="37">
        <v>1.6423611111111111E-2</v>
      </c>
      <c r="G70" s="38">
        <v>42425</v>
      </c>
      <c r="H70" s="38"/>
      <c r="I70" s="36" t="s">
        <v>191</v>
      </c>
      <c r="J70" s="39"/>
      <c r="K70" s="40">
        <f>IF(Table_League[[#This Row],[Position]]&gt;0, VLOOKUP(Table_League[[#This Row],[Position]],#REF!,2,FALSE),0)</f>
        <v>0</v>
      </c>
      <c r="L70" s="37">
        <f>IF(Table_League[[#This Row],[Stopwatch Time]]&gt; 0,Table_League[[#This Row],[Stopwatch Time]]-Table_League[[#This Row],[OffsetStr]],0)</f>
        <v>0</v>
      </c>
      <c r="M70" s="37" t="s">
        <v>102</v>
      </c>
    </row>
    <row r="71" spans="2:13" ht="46.5" hidden="1">
      <c r="B71" s="36"/>
      <c r="C71" s="35"/>
      <c r="D71" s="37"/>
      <c r="E71" s="37"/>
      <c r="F71" s="37"/>
      <c r="G71" s="38"/>
      <c r="H71" s="38"/>
      <c r="I71" s="41"/>
      <c r="J71" s="39"/>
      <c r="K71" s="40">
        <f>IF(Table_League[[#This Row],[Position]]&gt;0, VLOOKUP(Table_League[[#This Row],[Position]],#REF!,2,FALSE),0)</f>
        <v>0</v>
      </c>
      <c r="L71" s="37">
        <f>IF(Table_League[[#This Row],[Stopwatch Time]]&gt; 0,Table_League[[#This Row],[Stopwatch Time]]-Table_League[[#This Row],[OffsetStr]],0)</f>
        <v>0</v>
      </c>
      <c r="M71" s="37"/>
    </row>
    <row r="72" spans="2:13" ht="46.5" hidden="1">
      <c r="B72" s="36"/>
      <c r="C72" s="35"/>
      <c r="D72" s="37"/>
      <c r="E72" s="37"/>
      <c r="F72" s="37"/>
      <c r="G72" s="38"/>
      <c r="H72" s="38"/>
      <c r="I72" s="41"/>
      <c r="J72" s="39"/>
      <c r="K72" s="40">
        <f>IF(Table_League[[#This Row],[Position]]&gt;0, VLOOKUP(Table_League[[#This Row],[Position]],#REF!,2,FALSE),0)</f>
        <v>0</v>
      </c>
      <c r="L72" s="37">
        <f>IF(Table_League[[#This Row],[Stopwatch Time]]&gt; 0,Table_League[[#This Row],[Stopwatch Time]]-Table_League[[#This Row],[OffsetStr]],0)</f>
        <v>0</v>
      </c>
      <c r="M72" s="37"/>
    </row>
    <row r="73" spans="2:13" ht="46.5" hidden="1">
      <c r="B73" s="36"/>
      <c r="C73" s="35"/>
      <c r="D73" s="37"/>
      <c r="E73" s="37"/>
      <c r="F73" s="37"/>
      <c r="G73" s="38"/>
      <c r="H73" s="38"/>
      <c r="I73" s="41"/>
      <c r="J73" s="39"/>
      <c r="K73" s="40">
        <f>IF(Table_League[[#This Row],[Position]]&gt;0, VLOOKUP(Table_League[[#This Row],[Position]],#REF!,2,FALSE),0)</f>
        <v>0</v>
      </c>
      <c r="L73" s="37">
        <f>IF(Table_League[[#This Row],[Stopwatch Time]]&gt; 0,Table_League[[#This Row],[Stopwatch Time]]-Table_League[[#This Row],[OffsetStr]],0)</f>
        <v>0</v>
      </c>
      <c r="M73" s="37"/>
    </row>
    <row r="74" spans="2:13" ht="46.5" hidden="1">
      <c r="B74" s="36">
        <v>9</v>
      </c>
      <c r="C74" s="35" t="s">
        <v>53</v>
      </c>
      <c r="D74" s="37">
        <v>1.6310221354166658E-2</v>
      </c>
      <c r="E74" s="37">
        <v>1.6310221354166658E-2</v>
      </c>
      <c r="F74" s="37">
        <v>1.6310221354166658E-2</v>
      </c>
      <c r="G74" s="38">
        <v>42152</v>
      </c>
      <c r="H74" s="38"/>
      <c r="I74" s="36" t="s">
        <v>127</v>
      </c>
      <c r="J74" s="39"/>
      <c r="K74" s="40">
        <f>IF(Table_League[[#This Row],[Position]]&gt;0, VLOOKUP(Table_League[[#This Row],[Position]],#REF!,2,FALSE),0)</f>
        <v>0</v>
      </c>
      <c r="L74" s="37">
        <f>IF(Table_League[[#This Row],[Stopwatch Time]]&gt; 0,Table_League[[#This Row],[Stopwatch Time]]-Table_League[[#This Row],[OffsetStr]],0)</f>
        <v>0</v>
      </c>
      <c r="M74" s="37" t="s">
        <v>102</v>
      </c>
    </row>
    <row r="75" spans="2:13" ht="46.5" hidden="1">
      <c r="B75" s="36">
        <v>337</v>
      </c>
      <c r="C75" s="35" t="s">
        <v>52</v>
      </c>
      <c r="D75" s="37">
        <v>1.6307870370370375E-2</v>
      </c>
      <c r="E75" s="37">
        <v>1.6307870370370375E-2</v>
      </c>
      <c r="F75" s="37">
        <v>1.6307870370370375E-2</v>
      </c>
      <c r="G75" s="38">
        <v>42124</v>
      </c>
      <c r="H75" s="38"/>
      <c r="I75" s="36" t="s">
        <v>127</v>
      </c>
      <c r="J75" s="39"/>
      <c r="K75" s="40">
        <f>IF(Table_League[[#This Row],[Position]]&gt;0, VLOOKUP(Table_League[[#This Row],[Position]],#REF!,2,FALSE),0)</f>
        <v>0</v>
      </c>
      <c r="L75" s="37">
        <f>IF(Table_League[[#This Row],[Stopwatch Time]]&gt; 0,Table_League[[#This Row],[Stopwatch Time]]-Table_League[[#This Row],[OffsetStr]],0)</f>
        <v>0</v>
      </c>
      <c r="M75" s="37" t="s">
        <v>102</v>
      </c>
    </row>
    <row r="76" spans="2:13" ht="46.5" hidden="1">
      <c r="B76" s="36">
        <v>232</v>
      </c>
      <c r="C76" s="35" t="s">
        <v>55</v>
      </c>
      <c r="D76" s="37">
        <v>1.6028645833333337E-2</v>
      </c>
      <c r="E76" s="37">
        <v>1.6028645833333337E-2</v>
      </c>
      <c r="F76" s="37">
        <v>1.6028645833333337E-2</v>
      </c>
      <c r="G76" s="38">
        <v>42061</v>
      </c>
      <c r="H76" s="38">
        <v>42243</v>
      </c>
      <c r="I76" s="36" t="s">
        <v>128</v>
      </c>
      <c r="J76" s="39"/>
      <c r="K76" s="40">
        <f>IF(Table_League[[#This Row],[Position]]&gt;0, VLOOKUP(Table_League[[#This Row],[Position]],#REF!,2,FALSE),0)</f>
        <v>0</v>
      </c>
      <c r="L76" s="37">
        <f>IF(Table_League[[#This Row],[Stopwatch Time]]&gt; 0,Table_League[[#This Row],[Stopwatch Time]]-Table_League[[#This Row],[OffsetStr]],0)</f>
        <v>0</v>
      </c>
      <c r="M76" s="37" t="s">
        <v>102</v>
      </c>
    </row>
    <row r="77" spans="2:13" ht="46.5" hidden="1">
      <c r="B77" s="36">
        <v>187</v>
      </c>
      <c r="C77" s="35" t="s">
        <v>54</v>
      </c>
      <c r="D77" s="37">
        <v>1.6018518518518519E-2</v>
      </c>
      <c r="E77" s="37">
        <v>1.6018518518518519E-2</v>
      </c>
      <c r="F77" s="37">
        <v>1.6018518518518519E-2</v>
      </c>
      <c r="G77" s="38">
        <v>42397</v>
      </c>
      <c r="H77" s="38"/>
      <c r="I77" s="36" t="s">
        <v>175</v>
      </c>
      <c r="J77" s="39"/>
      <c r="K77" s="40">
        <f>IF(Table_League[[#This Row],[Position]]&gt;0, VLOOKUP(Table_League[[#This Row],[Position]],#REF!,2,FALSE),0)</f>
        <v>0</v>
      </c>
      <c r="L77" s="37">
        <f>IF(Table_League[[#This Row],[Stopwatch Time]]&gt; 0,Table_League[[#This Row],[Stopwatch Time]]-Table_League[[#This Row],[OffsetStr]],0)</f>
        <v>0</v>
      </c>
      <c r="M77" s="37" t="s">
        <v>102</v>
      </c>
    </row>
    <row r="78" spans="2:13" ht="21">
      <c r="B78" s="43">
        <v>424</v>
      </c>
      <c r="C78" s="42" t="s">
        <v>167</v>
      </c>
      <c r="D78" s="44">
        <v>2.0995370370370369E-2</v>
      </c>
      <c r="E78" s="44">
        <v>2.0995370370370369E-2</v>
      </c>
      <c r="F78" s="44">
        <v>2.0995370370370369E-2</v>
      </c>
      <c r="G78" s="45">
        <v>42425</v>
      </c>
      <c r="H78" s="45"/>
      <c r="I78" s="43" t="s">
        <v>184</v>
      </c>
      <c r="J78" s="48">
        <v>11</v>
      </c>
      <c r="K78" s="47">
        <v>2.255787037037037E-2</v>
      </c>
      <c r="L78" s="44">
        <v>2.0983796296296296E-2</v>
      </c>
      <c r="M78" s="44" t="s">
        <v>164</v>
      </c>
    </row>
    <row r="79" spans="2:13" ht="46.5" hidden="1">
      <c r="B79" s="36">
        <v>375</v>
      </c>
      <c r="C79" s="35" t="s">
        <v>6</v>
      </c>
      <c r="D79" s="37">
        <v>1.5625E-2</v>
      </c>
      <c r="E79" s="37">
        <v>1.5862268518518519E-2</v>
      </c>
      <c r="F79" s="37">
        <v>1.6099537037037037E-2</v>
      </c>
      <c r="G79" s="38">
        <v>42334</v>
      </c>
      <c r="H79" s="38"/>
      <c r="I79" s="36" t="s">
        <v>130</v>
      </c>
      <c r="J79" s="39"/>
      <c r="K79" s="40">
        <f>IF(Table_League[[#This Row],[Position]]&gt;0, VLOOKUP(Table_League[[#This Row],[Position]],#REF!,2,FALSE),0)</f>
        <v>0</v>
      </c>
      <c r="L79" s="37">
        <f>IF(Table_League[[#This Row],[Stopwatch Time]]&gt; 0,Table_League[[#This Row],[Stopwatch Time]]-Table_League[[#This Row],[OffsetStr]],0)</f>
        <v>0</v>
      </c>
      <c r="M79" s="37" t="s">
        <v>102</v>
      </c>
    </row>
    <row r="80" spans="2:13" ht="21">
      <c r="B80" s="43">
        <v>428</v>
      </c>
      <c r="C80" s="42" t="s">
        <v>160</v>
      </c>
      <c r="D80" s="44">
        <v>2.0208333333333335E-2</v>
      </c>
      <c r="E80" s="44">
        <v>2.0208333333333335E-2</v>
      </c>
      <c r="F80" s="44">
        <v>2.0208333333333335E-2</v>
      </c>
      <c r="G80" s="45">
        <v>42425</v>
      </c>
      <c r="H80" s="45"/>
      <c r="I80" s="43" t="s">
        <v>185</v>
      </c>
      <c r="J80" s="48">
        <v>12</v>
      </c>
      <c r="K80" s="47">
        <v>2.2650462962962966E-2</v>
      </c>
      <c r="L80" s="44">
        <v>2.0289351851851854E-2</v>
      </c>
      <c r="M80" s="44" t="s">
        <v>102</v>
      </c>
    </row>
    <row r="81" spans="2:14" ht="46.5" hidden="1">
      <c r="B81" s="36">
        <v>1</v>
      </c>
      <c r="C81" s="35" t="s">
        <v>57</v>
      </c>
      <c r="D81" s="37">
        <v>1.5806568287037061E-2</v>
      </c>
      <c r="E81" s="37">
        <v>1.5806568287037061E-2</v>
      </c>
      <c r="F81" s="37">
        <v>1.5806568287037061E-2</v>
      </c>
      <c r="G81" s="38">
        <v>42061</v>
      </c>
      <c r="H81" s="38">
        <v>42152</v>
      </c>
      <c r="I81" s="36" t="s">
        <v>131</v>
      </c>
      <c r="J81" s="39"/>
      <c r="K81" s="40">
        <f>IF(Table_League[[#This Row],[Position]]&gt;0, VLOOKUP(Table_League[[#This Row],[Position]],#REF!,2,FALSE),0)</f>
        <v>0</v>
      </c>
      <c r="L81" s="37">
        <f>IF(Table_League[[#This Row],[Stopwatch Time]]&gt; 0,Table_League[[#This Row],[Stopwatch Time]]-Table_League[[#This Row],[OffsetStr]],0)</f>
        <v>0</v>
      </c>
      <c r="M81" s="37" t="s">
        <v>102</v>
      </c>
    </row>
    <row r="82" spans="2:14" ht="46.5" hidden="1">
      <c r="B82" s="36">
        <v>385</v>
      </c>
      <c r="C82" s="35" t="s">
        <v>59</v>
      </c>
      <c r="D82" s="37">
        <v>1.5740740740740743E-2</v>
      </c>
      <c r="E82" s="37">
        <v>1.5740740740740743E-2</v>
      </c>
      <c r="F82" s="37">
        <v>1.5740740740740743E-2</v>
      </c>
      <c r="G82" s="38">
        <v>42124</v>
      </c>
      <c r="H82" s="38"/>
      <c r="I82" s="36" t="s">
        <v>132</v>
      </c>
      <c r="J82" s="39"/>
      <c r="K82" s="40">
        <f>IF(Table_League[[#This Row],[Position]]&gt;0, VLOOKUP(Table_League[[#This Row],[Position]],#REF!,2,FALSE),0)</f>
        <v>0</v>
      </c>
      <c r="L82" s="37">
        <f>IF(Table_League[[#This Row],[Stopwatch Time]]&gt; 0,Table_League[[#This Row],[Stopwatch Time]]-Table_League[[#This Row],[OffsetStr]],0)</f>
        <v>0</v>
      </c>
      <c r="M82" s="37" t="s">
        <v>102</v>
      </c>
    </row>
    <row r="83" spans="2:14" ht="46.5" hidden="1">
      <c r="B83" s="36">
        <v>256</v>
      </c>
      <c r="C83" s="35" t="s">
        <v>60</v>
      </c>
      <c r="D83" s="37">
        <v>1.5676157407407409E-2</v>
      </c>
      <c r="E83" s="37">
        <v>1.5676157407407409E-2</v>
      </c>
      <c r="F83" s="37">
        <v>1.5676157407407409E-2</v>
      </c>
      <c r="G83" s="38">
        <v>42180</v>
      </c>
      <c r="H83" s="38"/>
      <c r="I83" s="36" t="s">
        <v>133</v>
      </c>
      <c r="J83" s="39"/>
      <c r="K83" s="40">
        <f>IF(Table_League[[#This Row],[Position]]&gt;0, VLOOKUP(Table_League[[#This Row],[Position]],#REF!,2,FALSE),0)</f>
        <v>0</v>
      </c>
      <c r="L83" s="37">
        <f>IF(Table_League[[#This Row],[Stopwatch Time]]&gt; 0,Table_League[[#This Row],[Stopwatch Time]]-Table_League[[#This Row],[OffsetStr]],0)</f>
        <v>0</v>
      </c>
      <c r="M83" s="37" t="s">
        <v>102</v>
      </c>
    </row>
    <row r="84" spans="2:14" ht="46.5" hidden="1">
      <c r="B84" s="36">
        <v>392</v>
      </c>
      <c r="C84" s="35" t="s">
        <v>47</v>
      </c>
      <c r="D84" s="37">
        <v>1.5636574074074077E-2</v>
      </c>
      <c r="E84" s="37">
        <v>1.5636574074074077E-2</v>
      </c>
      <c r="F84" s="37">
        <v>1.5636574074074077E-2</v>
      </c>
      <c r="G84" s="38">
        <v>42425</v>
      </c>
      <c r="H84" s="38"/>
      <c r="I84" s="36" t="s">
        <v>192</v>
      </c>
      <c r="J84" s="39"/>
      <c r="K84" s="40">
        <f>IF(Table_League[[#This Row],[Position]]&gt;0, VLOOKUP(Table_League[[#This Row],[Position]],#REF!,2,FALSE),0)</f>
        <v>0</v>
      </c>
      <c r="L84" s="37">
        <f>IF(Table_League[[#This Row],[Stopwatch Time]]&gt; 0,Table_League[[#This Row],[Stopwatch Time]]-Table_League[[#This Row],[OffsetStr]],0)</f>
        <v>0</v>
      </c>
      <c r="M84" s="35" t="s">
        <v>102</v>
      </c>
      <c r="N84" s="2"/>
    </row>
    <row r="85" spans="2:14" ht="46.5" hidden="1">
      <c r="B85" s="36"/>
      <c r="C85" s="35"/>
      <c r="D85" s="37"/>
      <c r="E85" s="37"/>
      <c r="F85" s="37"/>
      <c r="G85" s="38"/>
      <c r="H85" s="38"/>
      <c r="I85" s="41"/>
      <c r="J85" s="39"/>
      <c r="K85" s="40">
        <f>IF(Table_League[[#This Row],[Position]]&gt;0, VLOOKUP(Table_League[[#This Row],[Position]],#REF!,2,FALSE),0)</f>
        <v>0</v>
      </c>
      <c r="L85" s="37">
        <f>IF(Table_League[[#This Row],[Stopwatch Time]]&gt; 0,Table_League[[#This Row],[Stopwatch Time]]-Table_League[[#This Row],[OffsetStr]],0)</f>
        <v>0</v>
      </c>
      <c r="M85" s="37"/>
      <c r="N85" s="2"/>
    </row>
    <row r="86" spans="2:14" ht="46.5" hidden="1">
      <c r="B86" s="36"/>
      <c r="C86" s="35"/>
      <c r="D86" s="37"/>
      <c r="E86" s="37"/>
      <c r="F86" s="37"/>
      <c r="G86" s="38"/>
      <c r="H86" s="38"/>
      <c r="I86" s="41"/>
      <c r="J86" s="39"/>
      <c r="K86" s="40">
        <f>IF(Table_League[[#This Row],[Position]]&gt;0, VLOOKUP(Table_League[[#This Row],[Position]],#REF!,2,FALSE),0)</f>
        <v>0</v>
      </c>
      <c r="L86" s="37">
        <f>IF(Table_League[[#This Row],[Stopwatch Time]]&gt; 0,Table_League[[#This Row],[Stopwatch Time]]-Table_League[[#This Row],[OffsetStr]],0)</f>
        <v>0</v>
      </c>
      <c r="M86" s="37"/>
      <c r="N86" s="2"/>
    </row>
    <row r="87" spans="2:14" ht="46.5" hidden="1">
      <c r="B87" s="36"/>
      <c r="C87" s="35"/>
      <c r="D87" s="37"/>
      <c r="E87" s="37"/>
      <c r="F87" s="37"/>
      <c r="G87" s="38"/>
      <c r="H87" s="38"/>
      <c r="I87" s="41"/>
      <c r="J87" s="39"/>
      <c r="K87" s="40">
        <f>IF(Table_League[[#This Row],[Position]]&gt;0, VLOOKUP(Table_League[[#This Row],[Position]],#REF!,2,FALSE),0)</f>
        <v>0</v>
      </c>
      <c r="L87" s="37">
        <f>IF(Table_League[[#This Row],[Stopwatch Time]]&gt; 0,Table_League[[#This Row],[Stopwatch Time]]-Table_League[[#This Row],[OffsetStr]],0)</f>
        <v>0</v>
      </c>
      <c r="M87" s="37"/>
      <c r="N87" s="2"/>
    </row>
    <row r="88" spans="2:14" ht="46.5" hidden="1">
      <c r="B88" s="36">
        <v>373</v>
      </c>
      <c r="C88" s="35" t="s">
        <v>8</v>
      </c>
      <c r="D88" s="37">
        <v>1.5169097222222224E-2</v>
      </c>
      <c r="E88" s="37">
        <v>1.5495428240740742E-2</v>
      </c>
      <c r="F88" s="37">
        <v>1.5821759259259258E-2</v>
      </c>
      <c r="G88" s="38">
        <v>42425</v>
      </c>
      <c r="H88" s="38"/>
      <c r="I88" s="41" t="s">
        <v>193</v>
      </c>
      <c r="J88" s="39"/>
      <c r="K88" s="40">
        <f>IF(Table_League[[#This Row],[Position]]&gt;0, VLOOKUP(Table_League[[#This Row],[Position]],#REF!,2,FALSE),0)</f>
        <v>0</v>
      </c>
      <c r="L88" s="37">
        <f>IF(Table_League[[#This Row],[Stopwatch Time]]&gt; 0,Table_League[[#This Row],[Stopwatch Time]]-Table_League[[#This Row],[OffsetStr]],0)</f>
        <v>0</v>
      </c>
      <c r="M88" s="35" t="s">
        <v>102</v>
      </c>
      <c r="N88" s="2"/>
    </row>
    <row r="89" spans="2:14" ht="46.5" hidden="1">
      <c r="B89" s="36">
        <v>434</v>
      </c>
      <c r="C89" s="35" t="s">
        <v>183</v>
      </c>
      <c r="D89" s="37">
        <v>1.5497685185185184E-2</v>
      </c>
      <c r="E89" s="37">
        <v>1.5497685185185184E-2</v>
      </c>
      <c r="F89" s="37">
        <v>1.5497685185185184E-2</v>
      </c>
      <c r="G89" s="38">
        <v>42425</v>
      </c>
      <c r="H89" s="38"/>
      <c r="I89" s="41" t="s">
        <v>193</v>
      </c>
      <c r="J89" s="39"/>
      <c r="K89" s="40">
        <f>IF(Table_League[[#This Row],[Position]]&gt;0, VLOOKUP(Table_League[[#This Row],[Position]],#REF!,2,FALSE),0)</f>
        <v>0</v>
      </c>
      <c r="L89" s="37">
        <f>IF(Table_League[[#This Row],[Stopwatch Time]]&gt; 0,Table_League[[#This Row],[Stopwatch Time]]-Table_League[[#This Row],[OffsetStr]],0)</f>
        <v>0</v>
      </c>
      <c r="M89" s="37" t="s">
        <v>102</v>
      </c>
      <c r="N89" s="2"/>
    </row>
    <row r="90" spans="2:14" ht="21">
      <c r="B90" s="43">
        <v>264</v>
      </c>
      <c r="C90" s="42" t="s">
        <v>42</v>
      </c>
      <c r="D90" s="44">
        <v>1.7225115740740742E-2</v>
      </c>
      <c r="E90" s="44">
        <v>1.7889178240740745E-2</v>
      </c>
      <c r="F90" s="44">
        <v>1.8553240740740745E-2</v>
      </c>
      <c r="G90" s="45">
        <v>42397</v>
      </c>
      <c r="H90" s="45"/>
      <c r="I90" s="46" t="s">
        <v>174</v>
      </c>
      <c r="J90" s="48">
        <v>13</v>
      </c>
      <c r="K90" s="47">
        <v>2.269675925925926E-2</v>
      </c>
      <c r="L90" s="44">
        <v>1.8020833333333333E-2</v>
      </c>
      <c r="M90" s="44" t="s">
        <v>102</v>
      </c>
      <c r="N90" s="2"/>
    </row>
    <row r="91" spans="2:14" ht="46.5" hidden="1">
      <c r="B91" s="36">
        <v>60</v>
      </c>
      <c r="C91" s="35" t="s">
        <v>91</v>
      </c>
      <c r="D91" s="37">
        <v>1.5439814814814812E-2</v>
      </c>
      <c r="E91" s="37">
        <v>1.5439814814814812E-2</v>
      </c>
      <c r="F91" s="37">
        <v>1.5439814814814812E-2</v>
      </c>
      <c r="G91" s="38">
        <v>42397</v>
      </c>
      <c r="H91" s="38"/>
      <c r="I91" s="41" t="s">
        <v>176</v>
      </c>
      <c r="J91" s="39"/>
      <c r="K91" s="40">
        <f>IF(Table_League[[#This Row],[Position]]&gt;0, VLOOKUP(Table_League[[#This Row],[Position]],#REF!,2,FALSE),0)</f>
        <v>0</v>
      </c>
      <c r="L91" s="37">
        <f>IF(Table_League[[#This Row],[Stopwatch Time]]&gt; 0,Table_League[[#This Row],[Stopwatch Time]]-Table_League[[#This Row],[OffsetStr]],0)</f>
        <v>0</v>
      </c>
      <c r="M91" s="37" t="s">
        <v>102</v>
      </c>
      <c r="N91" s="2"/>
    </row>
    <row r="92" spans="2:14" ht="46.5" hidden="1">
      <c r="B92" s="36">
        <v>287</v>
      </c>
      <c r="C92" s="35" t="s">
        <v>62</v>
      </c>
      <c r="D92" s="37">
        <v>1.5428240740740739E-2</v>
      </c>
      <c r="E92" s="37">
        <v>1.5428240740740739E-2</v>
      </c>
      <c r="F92" s="37">
        <v>1.5428240740740739E-2</v>
      </c>
      <c r="G92" s="38">
        <v>42215</v>
      </c>
      <c r="H92" s="38"/>
      <c r="I92" s="41" t="s">
        <v>134</v>
      </c>
      <c r="J92" s="39"/>
      <c r="K92" s="40">
        <f>IF(Table_League[[#This Row],[Position]]&gt;0, VLOOKUP(Table_League[[#This Row],[Position]],#REF!,2,FALSE),0)</f>
        <v>0</v>
      </c>
      <c r="L92" s="37">
        <f>IF(Table_League[[#This Row],[Stopwatch Time]]&gt; 0,Table_League[[#This Row],[Stopwatch Time]]-Table_League[[#This Row],[OffsetStr]],0)</f>
        <v>0</v>
      </c>
      <c r="M92" s="37" t="s">
        <v>102</v>
      </c>
      <c r="N92" s="2"/>
    </row>
    <row r="93" spans="2:14" ht="46.5" hidden="1">
      <c r="B93" s="36">
        <v>110</v>
      </c>
      <c r="C93" s="35" t="s">
        <v>11</v>
      </c>
      <c r="D93" s="37">
        <v>1.5418023003472229E-2</v>
      </c>
      <c r="E93" s="37">
        <v>1.5418023003472229E-2</v>
      </c>
      <c r="F93" s="37">
        <v>1.5418023003472229E-2</v>
      </c>
      <c r="G93" s="38">
        <v>42334</v>
      </c>
      <c r="H93" s="38"/>
      <c r="I93" s="41" t="s">
        <v>135</v>
      </c>
      <c r="J93" s="39"/>
      <c r="K93" s="40">
        <f>IF(Table_League[[#This Row],[Position]]&gt;0, VLOOKUP(Table_League[[#This Row],[Position]],#REF!,2,FALSE),0)</f>
        <v>0</v>
      </c>
      <c r="L93" s="37">
        <f>IF(Table_League[[#This Row],[Stopwatch Time]]&gt; 0,Table_League[[#This Row],[Stopwatch Time]]-Table_League[[#This Row],[OffsetStr]],0)</f>
        <v>0</v>
      </c>
      <c r="M93" s="37" t="s">
        <v>102</v>
      </c>
      <c r="N93" s="2"/>
    </row>
    <row r="94" spans="2:14" ht="46.5" hidden="1">
      <c r="B94" s="36">
        <v>142</v>
      </c>
      <c r="C94" s="35" t="s">
        <v>63</v>
      </c>
      <c r="D94" s="37">
        <v>1.5387731481481478E-2</v>
      </c>
      <c r="E94" s="37">
        <v>1.5387731481481478E-2</v>
      </c>
      <c r="F94" s="37">
        <v>1.5387731481481478E-2</v>
      </c>
      <c r="G94" s="38">
        <v>42215</v>
      </c>
      <c r="H94" s="38"/>
      <c r="I94" s="41" t="s">
        <v>194</v>
      </c>
      <c r="J94" s="39"/>
      <c r="K94" s="40">
        <f>IF(Table_League[[#This Row],[Position]]&gt;0, VLOOKUP(Table_League[[#This Row],[Position]],#REF!,2,FALSE),0)</f>
        <v>0</v>
      </c>
      <c r="L94" s="37">
        <f>IF(Table_League[[#This Row],[Stopwatch Time]]&gt; 0,Table_League[[#This Row],[Stopwatch Time]]-Table_League[[#This Row],[OffsetStr]],0)</f>
        <v>0</v>
      </c>
      <c r="M94" s="35" t="s">
        <v>102</v>
      </c>
      <c r="N94" s="2"/>
    </row>
    <row r="95" spans="2:14" ht="46.5" hidden="1">
      <c r="B95" s="36">
        <v>237</v>
      </c>
      <c r="C95" s="35" t="s">
        <v>7</v>
      </c>
      <c r="D95" s="37">
        <v>1.5046296296296297E-2</v>
      </c>
      <c r="E95" s="37">
        <v>1.5306712962962965E-2</v>
      </c>
      <c r="F95" s="37">
        <v>1.5567129629629632E-2</v>
      </c>
      <c r="G95" s="38">
        <v>42397</v>
      </c>
      <c r="H95" s="38"/>
      <c r="I95" s="36" t="s">
        <v>177</v>
      </c>
      <c r="J95" s="39"/>
      <c r="K95" s="40">
        <f>IF(Table_League[[#This Row],[Position]]&gt;0, VLOOKUP(Table_League[[#This Row],[Position]],#REF!,2,FALSE),0)</f>
        <v>0</v>
      </c>
      <c r="L95" s="37">
        <f>IF(Table_League[[#This Row],[Stopwatch Time]]&gt; 0,Table_League[[#This Row],[Stopwatch Time]]-Table_League[[#This Row],[OffsetStr]],0)</f>
        <v>0</v>
      </c>
      <c r="M95" s="35" t="s">
        <v>102</v>
      </c>
      <c r="N95" s="2"/>
    </row>
    <row r="96" spans="2:14" ht="21">
      <c r="B96" s="43">
        <v>366</v>
      </c>
      <c r="C96" s="42" t="s">
        <v>5</v>
      </c>
      <c r="D96" s="44">
        <v>1.5868055555555555E-2</v>
      </c>
      <c r="E96" s="44">
        <v>1.5868055555555555E-2</v>
      </c>
      <c r="F96" s="44">
        <v>1.5868055555555555E-2</v>
      </c>
      <c r="G96" s="45">
        <v>42334</v>
      </c>
      <c r="H96" s="45"/>
      <c r="I96" s="43" t="s">
        <v>130</v>
      </c>
      <c r="J96" s="48">
        <v>14</v>
      </c>
      <c r="K96" s="47">
        <v>2.2881944444444444E-2</v>
      </c>
      <c r="L96" s="44">
        <v>1.6180555555555556E-2</v>
      </c>
      <c r="M96" s="42" t="s">
        <v>102</v>
      </c>
      <c r="N96" s="2"/>
    </row>
    <row r="97" spans="2:14" ht="46.5" hidden="1">
      <c r="B97" s="36">
        <v>342</v>
      </c>
      <c r="C97" s="35" t="s">
        <v>65</v>
      </c>
      <c r="D97" s="37">
        <v>1.5219907407407408E-2</v>
      </c>
      <c r="E97" s="37">
        <v>1.5219907407407408E-2</v>
      </c>
      <c r="F97" s="37">
        <v>1.5219907407407408E-2</v>
      </c>
      <c r="G97" s="38">
        <v>42152</v>
      </c>
      <c r="H97" s="38">
        <v>42334</v>
      </c>
      <c r="I97" s="36" t="s">
        <v>137</v>
      </c>
      <c r="J97" s="39"/>
      <c r="K97" s="40">
        <f>IF(Table_League[[#This Row],[Position]]&gt;0, VLOOKUP(Table_League[[#This Row],[Position]],#REF!,2,FALSE),0)</f>
        <v>0</v>
      </c>
      <c r="L97" s="37">
        <f>IF(Table_League[[#This Row],[Stopwatch Time]]&gt; 0,Table_League[[#This Row],[Stopwatch Time]]-Table_League[[#This Row],[OffsetStr]],0)</f>
        <v>0</v>
      </c>
      <c r="M97" s="37" t="s">
        <v>102</v>
      </c>
      <c r="N97" s="2"/>
    </row>
    <row r="98" spans="2:14" ht="46.5" hidden="1">
      <c r="B98" s="36">
        <v>372</v>
      </c>
      <c r="C98" s="35" t="s">
        <v>66</v>
      </c>
      <c r="D98" s="37">
        <v>1.5185185185185187E-2</v>
      </c>
      <c r="E98" s="37">
        <v>1.5185185185185187E-2</v>
      </c>
      <c r="F98" s="37">
        <v>1.5185185185185187E-2</v>
      </c>
      <c r="G98" s="38">
        <v>42124</v>
      </c>
      <c r="H98" s="38"/>
      <c r="I98" s="36" t="s">
        <v>138</v>
      </c>
      <c r="J98" s="39"/>
      <c r="K98" s="40">
        <f>IF(Table_League[[#This Row],[Position]]&gt;0, VLOOKUP(Table_League[[#This Row],[Position]],#REF!,2,FALSE),0)</f>
        <v>0</v>
      </c>
      <c r="L98" s="37">
        <f>IF(Table_League[[#This Row],[Stopwatch Time]]&gt; 0,Table_League[[#This Row],[Stopwatch Time]]-Table_League[[#This Row],[OffsetStr]],0)</f>
        <v>0</v>
      </c>
      <c r="M98" s="37" t="s">
        <v>102</v>
      </c>
      <c r="N98" s="2"/>
    </row>
    <row r="99" spans="2:14" ht="21">
      <c r="B99" s="43">
        <v>39</v>
      </c>
      <c r="C99" s="42" t="s">
        <v>4</v>
      </c>
      <c r="D99" s="44">
        <v>1.6304966961895991E-2</v>
      </c>
      <c r="E99" s="44">
        <v>1.6514751999466511E-2</v>
      </c>
      <c r="F99" s="44">
        <v>1.6724537037037034E-2</v>
      </c>
      <c r="G99" s="45">
        <v>42425</v>
      </c>
      <c r="H99" s="45">
        <v>42397</v>
      </c>
      <c r="I99" s="43" t="s">
        <v>126</v>
      </c>
      <c r="J99" s="48">
        <v>15</v>
      </c>
      <c r="K99" s="47">
        <v>2.297453703703704E-2</v>
      </c>
      <c r="L99" s="44">
        <v>1.6921296296296299E-2</v>
      </c>
      <c r="M99" s="44" t="s">
        <v>102</v>
      </c>
      <c r="N99" s="2"/>
    </row>
    <row r="100" spans="2:14" ht="46.5" hidden="1">
      <c r="B100" s="36">
        <v>396</v>
      </c>
      <c r="C100" s="35" t="s">
        <v>58</v>
      </c>
      <c r="D100" s="37">
        <v>1.5104166666666665E-2</v>
      </c>
      <c r="E100" s="37">
        <v>1.5104166666666665E-2</v>
      </c>
      <c r="F100" s="37">
        <v>1.5104166666666665E-2</v>
      </c>
      <c r="G100" s="38">
        <v>42397</v>
      </c>
      <c r="H100" s="38">
        <v>42271</v>
      </c>
      <c r="I100" s="36" t="s">
        <v>178</v>
      </c>
      <c r="J100" s="39"/>
      <c r="K100" s="40">
        <f>IF(Table_League[[#This Row],[Position]]&gt;0, VLOOKUP(Table_League[[#This Row],[Position]],#REF!,2,FALSE),0)</f>
        <v>0</v>
      </c>
      <c r="L100" s="37">
        <f>IF(Table_League[[#This Row],[Stopwatch Time]]&gt; 0,Table_League[[#This Row],[Stopwatch Time]]-Table_League[[#This Row],[OffsetStr]],0)</f>
        <v>0</v>
      </c>
      <c r="M100" s="37" t="s">
        <v>102</v>
      </c>
      <c r="N100" s="2"/>
    </row>
    <row r="101" spans="2:14" ht="46.5" hidden="1">
      <c r="B101" s="36">
        <v>316</v>
      </c>
      <c r="C101" s="35" t="s">
        <v>67</v>
      </c>
      <c r="D101" s="37">
        <v>1.4907407407407409E-2</v>
      </c>
      <c r="E101" s="37">
        <v>1.4989699074074074E-2</v>
      </c>
      <c r="F101" s="37">
        <v>1.5071990740740738E-2</v>
      </c>
      <c r="G101" s="38">
        <v>42180</v>
      </c>
      <c r="H101" s="38"/>
      <c r="I101" s="36" t="s">
        <v>139</v>
      </c>
      <c r="J101" s="39"/>
      <c r="K101" s="40">
        <f>IF(Table_League[[#This Row],[Position]]&gt;0, VLOOKUP(Table_League[[#This Row],[Position]],#REF!,2,FALSE),0)</f>
        <v>0</v>
      </c>
      <c r="L101" s="37">
        <f>IF(Table_League[[#This Row],[Stopwatch Time]]&gt; 0,Table_League[[#This Row],[Stopwatch Time]]-Table_League[[#This Row],[OffsetStr]],0)</f>
        <v>0</v>
      </c>
      <c r="M101" s="37" t="s">
        <v>102</v>
      </c>
      <c r="N101" s="2"/>
    </row>
    <row r="102" spans="2:14" ht="46.5" hidden="1">
      <c r="B102" s="36"/>
      <c r="C102" s="35"/>
      <c r="D102" s="37"/>
      <c r="E102" s="37"/>
      <c r="F102" s="37"/>
      <c r="G102" s="38"/>
      <c r="H102" s="38"/>
      <c r="I102" s="41"/>
      <c r="J102" s="39"/>
      <c r="K102" s="40">
        <f>IF(Table_League[[#This Row],[Position]]&gt;0, VLOOKUP(Table_League[[#This Row],[Position]],#REF!,2,FALSE),0)</f>
        <v>0</v>
      </c>
      <c r="L102" s="37">
        <f>IF(Table_League[[#This Row],[Stopwatch Time]]&gt; 0,Table_League[[#This Row],[Stopwatch Time]]-Table_League[[#This Row],[OffsetStr]],0)</f>
        <v>0</v>
      </c>
      <c r="M102" s="37"/>
      <c r="N102" s="2"/>
    </row>
    <row r="103" spans="2:14" ht="46.5" hidden="1">
      <c r="B103" s="36"/>
      <c r="C103" s="35"/>
      <c r="D103" s="37"/>
      <c r="E103" s="37"/>
      <c r="F103" s="37"/>
      <c r="G103" s="38"/>
      <c r="H103" s="38"/>
      <c r="I103" s="41"/>
      <c r="J103" s="39"/>
      <c r="K103" s="40">
        <f>IF(Table_League[[#This Row],[Position]]&gt;0, VLOOKUP(Table_League[[#This Row],[Position]],#REF!,2,FALSE),0)</f>
        <v>0</v>
      </c>
      <c r="L103" s="37">
        <f>IF(Table_League[[#This Row],[Stopwatch Time]]&gt; 0,Table_League[[#This Row],[Stopwatch Time]]-Table_League[[#This Row],[OffsetStr]],0)</f>
        <v>0</v>
      </c>
      <c r="M103" s="37"/>
      <c r="N103" s="2"/>
    </row>
    <row r="104" spans="2:14" ht="46.5" hidden="1">
      <c r="B104" s="36"/>
      <c r="C104" s="35"/>
      <c r="D104" s="37"/>
      <c r="E104" s="37"/>
      <c r="F104" s="37"/>
      <c r="G104" s="38"/>
      <c r="H104" s="38"/>
      <c r="I104" s="41"/>
      <c r="J104" s="39"/>
      <c r="K104" s="40">
        <f>IF(Table_League[[#This Row],[Position]]&gt;0, VLOOKUP(Table_League[[#This Row],[Position]],#REF!,2,FALSE),0)</f>
        <v>0</v>
      </c>
      <c r="L104" s="37">
        <f>IF(Table_League[[#This Row],[Stopwatch Time]]&gt; 0,Table_League[[#This Row],[Stopwatch Time]]-Table_League[[#This Row],[OffsetStr]],0)</f>
        <v>0</v>
      </c>
      <c r="M104" s="37"/>
      <c r="N104" s="2"/>
    </row>
    <row r="105" spans="2:14" ht="21">
      <c r="B105" s="43">
        <v>120</v>
      </c>
      <c r="C105" s="42" t="s">
        <v>31</v>
      </c>
      <c r="D105" s="44">
        <v>1.8576388888888889E-2</v>
      </c>
      <c r="E105" s="44">
        <v>2.0023148148148144E-2</v>
      </c>
      <c r="F105" s="44">
        <v>2.1469907407407403E-2</v>
      </c>
      <c r="G105" s="45">
        <v>42397</v>
      </c>
      <c r="H105" s="45"/>
      <c r="I105" s="43" t="s">
        <v>172</v>
      </c>
      <c r="J105" s="48">
        <v>16</v>
      </c>
      <c r="K105" s="47">
        <v>2.4479166666666666E-2</v>
      </c>
      <c r="L105" s="44">
        <v>2.193287037037037E-2</v>
      </c>
      <c r="M105" s="44" t="s">
        <v>102</v>
      </c>
      <c r="N105" s="2"/>
    </row>
    <row r="106" spans="2:14" ht="46.5" hidden="1">
      <c r="B106" s="36">
        <v>32</v>
      </c>
      <c r="C106" s="35" t="s">
        <v>68</v>
      </c>
      <c r="D106" s="37">
        <v>1.4901620370370371E-2</v>
      </c>
      <c r="E106" s="37">
        <v>1.4901620370370371E-2</v>
      </c>
      <c r="F106" s="37">
        <v>1.4901620370370371E-2</v>
      </c>
      <c r="G106" s="38">
        <v>42152</v>
      </c>
      <c r="H106" s="38">
        <v>42271</v>
      </c>
      <c r="I106" s="36" t="s">
        <v>140</v>
      </c>
      <c r="J106" s="39"/>
      <c r="K106" s="40">
        <f>IF(Table_League[[#This Row],[Position]]&gt;0, VLOOKUP(Table_League[[#This Row],[Position]],#REF!,2,FALSE),0)</f>
        <v>0</v>
      </c>
      <c r="L106" s="37">
        <f>IF(Table_League[[#This Row],[Stopwatch Time]]&gt; 0,Table_League[[#This Row],[Stopwatch Time]]-Table_League[[#This Row],[OffsetStr]],0)</f>
        <v>0</v>
      </c>
      <c r="M106" s="37" t="s">
        <v>102</v>
      </c>
      <c r="N106" s="2"/>
    </row>
    <row r="107" spans="2:14" ht="46.5" hidden="1">
      <c r="B107" s="36">
        <v>362</v>
      </c>
      <c r="C107" s="35" t="s">
        <v>69</v>
      </c>
      <c r="D107" s="37">
        <v>1.4707031250000021E-2</v>
      </c>
      <c r="E107" s="37">
        <v>1.4707031250000021E-2</v>
      </c>
      <c r="F107" s="37">
        <v>1.4707031250000021E-2</v>
      </c>
      <c r="G107" s="38">
        <v>42033</v>
      </c>
      <c r="H107" s="38"/>
      <c r="I107" s="36" t="s">
        <v>141</v>
      </c>
      <c r="J107" s="39"/>
      <c r="K107" s="40">
        <f>IF(Table_League[[#This Row],[Position]]&gt;0, VLOOKUP(Table_League[[#This Row],[Position]],#REF!,2,FALSE),0)</f>
        <v>0</v>
      </c>
      <c r="L107" s="37">
        <f>IF(Table_League[[#This Row],[Stopwatch Time]]&gt; 0,Table_League[[#This Row],[Stopwatch Time]]-Table_League[[#This Row],[OffsetStr]],0)</f>
        <v>0</v>
      </c>
      <c r="M107" s="37" t="s">
        <v>102</v>
      </c>
      <c r="N107" s="2"/>
    </row>
    <row r="108" spans="2:14" ht="21">
      <c r="B108" s="43">
        <v>238</v>
      </c>
      <c r="C108" s="42" t="s">
        <v>56</v>
      </c>
      <c r="D108" s="44">
        <v>1.5907118055555551E-2</v>
      </c>
      <c r="E108" s="44">
        <v>1.5907118055555551E-2</v>
      </c>
      <c r="F108" s="44">
        <v>1.5907118055555551E-2</v>
      </c>
      <c r="G108" s="45">
        <v>42243</v>
      </c>
      <c r="H108" s="45">
        <v>42425</v>
      </c>
      <c r="I108" s="43" t="s">
        <v>129</v>
      </c>
      <c r="J108" s="48">
        <v>99</v>
      </c>
      <c r="K108" s="47">
        <v>4.1666666666666664E-2</v>
      </c>
      <c r="L108" s="44">
        <v>3.4999999999999996E-2</v>
      </c>
      <c r="M108" s="44" t="s">
        <v>102</v>
      </c>
      <c r="N108" s="2"/>
    </row>
    <row r="109" spans="2:14" ht="46.5" hidden="1">
      <c r="B109" s="36">
        <v>243</v>
      </c>
      <c r="C109" s="35" t="s">
        <v>71</v>
      </c>
      <c r="D109" s="37">
        <v>1.4492730034722227E-2</v>
      </c>
      <c r="E109" s="37">
        <v>1.4492730034722227E-2</v>
      </c>
      <c r="F109" s="37">
        <v>1.4492730034722227E-2</v>
      </c>
      <c r="G109" s="38">
        <v>42124</v>
      </c>
      <c r="H109" s="38"/>
      <c r="I109" s="36" t="s">
        <v>143</v>
      </c>
      <c r="J109" s="39"/>
      <c r="K109" s="40">
        <f>IF(Table_League[[#This Row],[Position]]&gt;0, VLOOKUP(Table_League[[#This Row],[Position]],#REF!,2,FALSE),0)</f>
        <v>0</v>
      </c>
      <c r="L109" s="37">
        <f>IF(Table_League[[#This Row],[Stopwatch Time]]&gt; 0,Table_League[[#This Row],[Stopwatch Time]]-Table_League[[#This Row],[OffsetStr]],0)</f>
        <v>0</v>
      </c>
      <c r="M109" s="37" t="s">
        <v>102</v>
      </c>
      <c r="N109" s="2"/>
    </row>
    <row r="110" spans="2:14" ht="46.5" hidden="1">
      <c r="B110" s="36">
        <v>345</v>
      </c>
      <c r="C110" s="35" t="s">
        <v>74</v>
      </c>
      <c r="D110" s="37">
        <v>1.4329629629629633E-2</v>
      </c>
      <c r="E110" s="37">
        <v>1.4329629629629633E-2</v>
      </c>
      <c r="F110" s="37">
        <v>1.4329629629629633E-2</v>
      </c>
      <c r="G110" s="38">
        <v>42180</v>
      </c>
      <c r="H110" s="38"/>
      <c r="I110" s="36" t="s">
        <v>144</v>
      </c>
      <c r="J110" s="39"/>
      <c r="K110" s="40">
        <f>IF(Table_League[[#This Row],[Position]]&gt;0, VLOOKUP(Table_League[[#This Row],[Position]],#REF!,2,FALSE),0)</f>
        <v>0</v>
      </c>
      <c r="L110" s="37">
        <f>IF(Table_League[[#This Row],[Stopwatch Time]]&gt; 0,Table_League[[#This Row],[Stopwatch Time]]-Table_League[[#This Row],[OffsetStr]],0)</f>
        <v>0</v>
      </c>
      <c r="M110" s="37" t="s">
        <v>102</v>
      </c>
      <c r="N110" s="2"/>
    </row>
    <row r="111" spans="2:14" ht="46.5" hidden="1">
      <c r="B111" s="36">
        <v>339</v>
      </c>
      <c r="C111" s="35" t="s">
        <v>75</v>
      </c>
      <c r="D111" s="37">
        <v>1.4178240740740738E-2</v>
      </c>
      <c r="E111" s="37">
        <v>1.431255787037037E-2</v>
      </c>
      <c r="F111" s="37">
        <v>1.4446875000000001E-2</v>
      </c>
      <c r="G111" s="38">
        <v>42180</v>
      </c>
      <c r="H111" s="38"/>
      <c r="I111" s="36" t="s">
        <v>145</v>
      </c>
      <c r="J111" s="39"/>
      <c r="K111" s="40">
        <f>IF(Table_League[[#This Row],[Position]]&gt;0, VLOOKUP(Table_League[[#This Row],[Position]],#REF!,2,FALSE),0)</f>
        <v>0</v>
      </c>
      <c r="L111" s="37">
        <f>IF(Table_League[[#This Row],[Stopwatch Time]]&gt; 0,Table_League[[#This Row],[Stopwatch Time]]-Table_League[[#This Row],[OffsetStr]],0)</f>
        <v>0</v>
      </c>
      <c r="M111" s="37" t="s">
        <v>102</v>
      </c>
      <c r="N111" s="2"/>
    </row>
    <row r="112" spans="2:14" ht="46.5" hidden="1">
      <c r="B112" s="36">
        <v>319</v>
      </c>
      <c r="C112" s="35" t="s">
        <v>10</v>
      </c>
      <c r="D112" s="37">
        <v>1.4317129629629631E-2</v>
      </c>
      <c r="E112" s="37">
        <v>1.4317129629629631E-2</v>
      </c>
      <c r="F112" s="37">
        <v>1.4317129629629631E-2</v>
      </c>
      <c r="G112" s="38">
        <v>42334</v>
      </c>
      <c r="H112" s="38">
        <v>42271</v>
      </c>
      <c r="I112" s="36" t="s">
        <v>145</v>
      </c>
      <c r="J112" s="39"/>
      <c r="K112" s="40">
        <f>IF(Table_League[[#This Row],[Position]]&gt;0, VLOOKUP(Table_League[[#This Row],[Position]],#REF!,2,FALSE),0)</f>
        <v>0</v>
      </c>
      <c r="L112" s="37">
        <f>IF(Table_League[[#This Row],[Stopwatch Time]]&gt; 0,Table_League[[#This Row],[Stopwatch Time]]-Table_League[[#This Row],[OffsetStr]],0)</f>
        <v>0</v>
      </c>
      <c r="M112" s="37" t="s">
        <v>102</v>
      </c>
      <c r="N112" s="2"/>
    </row>
    <row r="113" spans="2:14" ht="46.5" hidden="1">
      <c r="B113" s="36">
        <v>107</v>
      </c>
      <c r="C113" s="35" t="s">
        <v>76</v>
      </c>
      <c r="D113" s="37">
        <v>1.4259259259259258E-2</v>
      </c>
      <c r="E113" s="37">
        <v>1.4259259259259258E-2</v>
      </c>
      <c r="F113" s="37">
        <v>1.4259259259259258E-2</v>
      </c>
      <c r="G113" s="38">
        <v>42397</v>
      </c>
      <c r="H113" s="38">
        <v>42334</v>
      </c>
      <c r="I113" s="36" t="s">
        <v>179</v>
      </c>
      <c r="J113" s="39"/>
      <c r="K113" s="40">
        <f>IF(Table_League[[#This Row],[Position]]&gt;0, VLOOKUP(Table_League[[#This Row],[Position]],#REF!,2,FALSE),0)</f>
        <v>0</v>
      </c>
      <c r="L113" s="37">
        <f>IF(Table_League[[#This Row],[Stopwatch Time]]&gt; 0,Table_League[[#This Row],[Stopwatch Time]]-Table_League[[#This Row],[OffsetStr]],0)</f>
        <v>0</v>
      </c>
      <c r="M113" s="37" t="s">
        <v>102</v>
      </c>
      <c r="N113" s="2"/>
    </row>
    <row r="114" spans="2:14" ht="46.5" hidden="1">
      <c r="B114" s="36"/>
      <c r="C114" s="35"/>
      <c r="D114" s="37"/>
      <c r="E114" s="37"/>
      <c r="F114" s="37"/>
      <c r="G114" s="38"/>
      <c r="H114" s="38"/>
      <c r="I114" s="41"/>
      <c r="J114" s="39"/>
      <c r="K114" s="40">
        <f>IF(Table_League[[#This Row],[Position]]&gt;0, VLOOKUP(Table_League[[#This Row],[Position]],#REF!,2,FALSE),0)</f>
        <v>0</v>
      </c>
      <c r="L114" s="37">
        <f>IF(Table_League[[#This Row],[Stopwatch Time]]&gt; 0,Table_League[[#This Row],[Stopwatch Time]]-Table_League[[#This Row],[OffsetStr]],0)</f>
        <v>0</v>
      </c>
      <c r="M114" s="37"/>
      <c r="N114" s="2"/>
    </row>
    <row r="115" spans="2:14" ht="46.5" hidden="1">
      <c r="B115" s="36"/>
      <c r="C115" s="35"/>
      <c r="D115" s="37"/>
      <c r="E115" s="37"/>
      <c r="F115" s="37"/>
      <c r="G115" s="38"/>
      <c r="H115" s="38"/>
      <c r="I115" s="41"/>
      <c r="J115" s="39"/>
      <c r="K115" s="40">
        <f>IF(Table_League[[#This Row],[Position]]&gt;0, VLOOKUP(Table_League[[#This Row],[Position]],#REF!,2,FALSE),0)</f>
        <v>0</v>
      </c>
      <c r="L115" s="37">
        <f>IF(Table_League[[#This Row],[Stopwatch Time]]&gt; 0,Table_League[[#This Row],[Stopwatch Time]]-Table_League[[#This Row],[OffsetStr]],0)</f>
        <v>0</v>
      </c>
      <c r="M115" s="37"/>
      <c r="N115" s="2"/>
    </row>
    <row r="116" spans="2:14" ht="46.5" hidden="1">
      <c r="B116" s="36"/>
      <c r="C116" s="35"/>
      <c r="D116" s="37"/>
      <c r="E116" s="37"/>
      <c r="F116" s="37"/>
      <c r="G116" s="38"/>
      <c r="H116" s="38"/>
      <c r="I116" s="41"/>
      <c r="J116" s="39"/>
      <c r="K116" s="40">
        <f>IF(Table_League[[#This Row],[Position]]&gt;0, VLOOKUP(Table_League[[#This Row],[Position]],#REF!,2,FALSE),0)</f>
        <v>0</v>
      </c>
      <c r="L116" s="37">
        <f>IF(Table_League[[#This Row],[Stopwatch Time]]&gt; 0,Table_League[[#This Row],[Stopwatch Time]]-Table_League[[#This Row],[OffsetStr]],0)</f>
        <v>0</v>
      </c>
      <c r="M116" s="37"/>
      <c r="N116" s="2"/>
    </row>
    <row r="117" spans="2:14" ht="21">
      <c r="B117" s="43">
        <v>119</v>
      </c>
      <c r="C117" s="42" t="s">
        <v>64</v>
      </c>
      <c r="D117" s="44">
        <v>1.5254629629629628E-2</v>
      </c>
      <c r="E117" s="44">
        <v>1.5254629629629628E-2</v>
      </c>
      <c r="F117" s="44">
        <v>1.5254629629629628E-2</v>
      </c>
      <c r="G117" s="45">
        <v>42243</v>
      </c>
      <c r="H117" s="45">
        <v>42425</v>
      </c>
      <c r="I117" s="43" t="s">
        <v>136</v>
      </c>
      <c r="J117" s="48">
        <v>99</v>
      </c>
      <c r="K117" s="47">
        <v>4.1666666666666664E-2</v>
      </c>
      <c r="L117" s="44">
        <v>3.4351851851851849E-2</v>
      </c>
      <c r="M117" s="42" t="s">
        <v>102</v>
      </c>
      <c r="N117" s="2"/>
    </row>
    <row r="118" spans="2:14" ht="46.5" hidden="1">
      <c r="B118" s="36">
        <v>100</v>
      </c>
      <c r="C118" s="35" t="s">
        <v>78</v>
      </c>
      <c r="D118" s="37">
        <v>1.4157986111111107E-2</v>
      </c>
      <c r="E118" s="37">
        <v>1.4157986111111107E-2</v>
      </c>
      <c r="F118" s="37">
        <v>1.4157986111111107E-2</v>
      </c>
      <c r="G118" s="38">
        <v>42306</v>
      </c>
      <c r="H118" s="38"/>
      <c r="I118" s="36" t="s">
        <v>147</v>
      </c>
      <c r="J118" s="39"/>
      <c r="K118" s="40">
        <f>IF(Table_League[[#This Row],[Position]]&gt;0, VLOOKUP(Table_League[[#This Row],[Position]],#REF!,2,FALSE),0)</f>
        <v>0</v>
      </c>
      <c r="L118" s="37">
        <f>IF(Table_League[[#This Row],[Stopwatch Time]]&gt; 0,Table_League[[#This Row],[Stopwatch Time]]-Table_League[[#This Row],[OffsetStr]],0)</f>
        <v>0</v>
      </c>
      <c r="M118" s="37" t="s">
        <v>102</v>
      </c>
      <c r="N118" s="2"/>
    </row>
    <row r="119" spans="2:14" ht="46.5" hidden="1">
      <c r="B119" s="36">
        <v>263</v>
      </c>
      <c r="C119" s="35" t="s">
        <v>79</v>
      </c>
      <c r="D119" s="37">
        <v>1.4079861111111123E-2</v>
      </c>
      <c r="E119" s="37">
        <v>1.4079861111111123E-2</v>
      </c>
      <c r="F119" s="37">
        <v>1.4079861111111123E-2</v>
      </c>
      <c r="G119" s="38">
        <v>42271</v>
      </c>
      <c r="H119" s="38"/>
      <c r="I119" s="36" t="s">
        <v>148</v>
      </c>
      <c r="J119" s="39"/>
      <c r="K119" s="40">
        <f>IF(Table_League[[#This Row],[Position]]&gt;0, VLOOKUP(Table_League[[#This Row],[Position]],#REF!,2,FALSE),0)</f>
        <v>0</v>
      </c>
      <c r="L119" s="37">
        <f>IF(Table_League[[#This Row],[Stopwatch Time]]&gt; 0,Table_League[[#This Row],[Stopwatch Time]]-Table_League[[#This Row],[OffsetStr]],0)</f>
        <v>0</v>
      </c>
      <c r="M119" s="37" t="s">
        <v>102</v>
      </c>
      <c r="N119" s="2"/>
    </row>
    <row r="120" spans="2:14" ht="46.5" hidden="1">
      <c r="B120" s="36">
        <v>382</v>
      </c>
      <c r="C120" s="35" t="s">
        <v>13</v>
      </c>
      <c r="D120" s="37">
        <v>1.3737962962962966E-2</v>
      </c>
      <c r="E120" s="37">
        <v>1.4062268518518523E-2</v>
      </c>
      <c r="F120" s="37">
        <v>1.4386574074074078E-2</v>
      </c>
      <c r="G120" s="38">
        <v>42425</v>
      </c>
      <c r="H120" s="38">
        <v>42243</v>
      </c>
      <c r="I120" s="36" t="s">
        <v>196</v>
      </c>
      <c r="J120" s="39"/>
      <c r="K120" s="40">
        <f>IF(Table_League[[#This Row],[Position]]&gt;0, VLOOKUP(Table_League[[#This Row],[Position]],#REF!,2,FALSE),0)</f>
        <v>0</v>
      </c>
      <c r="L120" s="37">
        <f>IF(Table_League[[#This Row],[Stopwatch Time]]&gt; 0,Table_League[[#This Row],[Stopwatch Time]]-Table_League[[#This Row],[OffsetStr]],0)</f>
        <v>0</v>
      </c>
      <c r="M120" s="37" t="s">
        <v>102</v>
      </c>
      <c r="N120" s="2"/>
    </row>
    <row r="121" spans="2:14" ht="46.5" hidden="1">
      <c r="B121" s="36">
        <v>330</v>
      </c>
      <c r="C121" s="35" t="s">
        <v>73</v>
      </c>
      <c r="D121" s="37">
        <v>1.3935185185185181E-2</v>
      </c>
      <c r="E121" s="37">
        <v>1.3935185185185181E-2</v>
      </c>
      <c r="F121" s="37">
        <v>1.3935185185185181E-2</v>
      </c>
      <c r="G121" s="38">
        <v>42397</v>
      </c>
      <c r="H121" s="38"/>
      <c r="I121" s="36" t="s">
        <v>180</v>
      </c>
      <c r="J121" s="39"/>
      <c r="K121" s="40">
        <f>IF(Table_League[[#This Row],[Position]]&gt;0, VLOOKUP(Table_League[[#This Row],[Position]],#REF!,2,FALSE),0)</f>
        <v>0</v>
      </c>
      <c r="L121" s="37">
        <f>IF(Table_League[[#This Row],[Stopwatch Time]]&gt; 0,Table_League[[#This Row],[Stopwatch Time]]-Table_League[[#This Row],[OffsetStr]],0)</f>
        <v>0</v>
      </c>
      <c r="M121" s="35" t="s">
        <v>102</v>
      </c>
      <c r="N121" s="2"/>
    </row>
    <row r="122" spans="2:14" ht="46.5" hidden="1">
      <c r="B122" s="36">
        <v>212</v>
      </c>
      <c r="C122" s="35" t="s">
        <v>80</v>
      </c>
      <c r="D122" s="37">
        <v>1.3828125000000009E-2</v>
      </c>
      <c r="E122" s="37">
        <v>1.3828125000000009E-2</v>
      </c>
      <c r="F122" s="37">
        <v>1.3828125000000009E-2</v>
      </c>
      <c r="G122" s="38">
        <v>42152</v>
      </c>
      <c r="H122" s="38"/>
      <c r="I122" s="36" t="s">
        <v>149</v>
      </c>
      <c r="J122" s="39"/>
      <c r="K122" s="40">
        <f>IF(Table_League[[#This Row],[Position]]&gt;0, VLOOKUP(Table_League[[#This Row],[Position]],#REF!,2,FALSE),0)</f>
        <v>0</v>
      </c>
      <c r="L122" s="37">
        <f>IF(Table_League[[#This Row],[Stopwatch Time]]&gt; 0,Table_League[[#This Row],[Stopwatch Time]]-Table_League[[#This Row],[OffsetStr]],0)</f>
        <v>0</v>
      </c>
      <c r="M122" s="35" t="s">
        <v>102</v>
      </c>
      <c r="N122" s="2"/>
    </row>
    <row r="123" spans="2:14" ht="46.5" hidden="1">
      <c r="B123" s="36">
        <v>269</v>
      </c>
      <c r="C123" s="35" t="s">
        <v>14</v>
      </c>
      <c r="D123" s="37">
        <v>1.3443287037037035E-2</v>
      </c>
      <c r="E123" s="37">
        <v>1.3776041666666667E-2</v>
      </c>
      <c r="F123" s="37">
        <v>1.41087962962963E-2</v>
      </c>
      <c r="G123" s="38">
        <v>42334</v>
      </c>
      <c r="H123" s="38">
        <v>42271</v>
      </c>
      <c r="I123" s="41" t="s">
        <v>150</v>
      </c>
      <c r="J123" s="39"/>
      <c r="K123" s="40">
        <f>IF(Table_League[[#This Row],[Position]]&gt;0, VLOOKUP(Table_League[[#This Row],[Position]],#REF!,2,FALSE),0)</f>
        <v>0</v>
      </c>
      <c r="L123" s="37">
        <f>IF(Table_League[[#This Row],[Stopwatch Time]]&gt; 0,Table_League[[#This Row],[Stopwatch Time]]-Table_League[[#This Row],[OffsetStr]],0)</f>
        <v>0</v>
      </c>
      <c r="M123" s="35" t="s">
        <v>102</v>
      </c>
      <c r="N123" s="2"/>
    </row>
    <row r="124" spans="2:14" ht="21">
      <c r="B124" s="43">
        <v>283</v>
      </c>
      <c r="C124" s="42" t="s">
        <v>77</v>
      </c>
      <c r="D124" s="44">
        <v>1.4141348379629638E-2</v>
      </c>
      <c r="E124" s="44">
        <v>1.4206452546296305E-2</v>
      </c>
      <c r="F124" s="44">
        <v>1.4271556712962973E-2</v>
      </c>
      <c r="G124" s="45">
        <v>42061</v>
      </c>
      <c r="H124" s="45">
        <v>42425</v>
      </c>
      <c r="I124" s="43" t="s">
        <v>146</v>
      </c>
      <c r="J124" s="48">
        <v>99</v>
      </c>
      <c r="K124" s="47">
        <v>4.1666666666666664E-2</v>
      </c>
      <c r="L124" s="44">
        <v>3.3298611111111112E-2</v>
      </c>
      <c r="M124" s="44" t="s">
        <v>102</v>
      </c>
      <c r="N124" s="2"/>
    </row>
    <row r="125" spans="2:14" ht="46.5" hidden="1">
      <c r="B125" s="36"/>
      <c r="C125" s="35"/>
      <c r="D125" s="37"/>
      <c r="E125" s="37"/>
      <c r="F125" s="37"/>
      <c r="G125" s="38"/>
      <c r="H125" s="38"/>
      <c r="I125" s="41"/>
      <c r="J125" s="39"/>
      <c r="K125" s="40">
        <f>IF(Table_League[[#This Row],[Position]]&gt;0, VLOOKUP(Table_League[[#This Row],[Position]],#REF!,2,FALSE),0)</f>
        <v>0</v>
      </c>
      <c r="L125" s="37">
        <f>IF(Table_League[[#This Row],[Stopwatch Time]]&gt; 0,Table_League[[#This Row],[Stopwatch Time]]-Table_League[[#This Row],[OffsetStr]],0)</f>
        <v>0</v>
      </c>
      <c r="M125" s="37"/>
      <c r="N125" s="2"/>
    </row>
    <row r="126" spans="2:14" ht="46.5" hidden="1">
      <c r="B126" s="36"/>
      <c r="C126" s="35"/>
      <c r="D126" s="37"/>
      <c r="E126" s="37"/>
      <c r="F126" s="37"/>
      <c r="G126" s="38"/>
      <c r="H126" s="38"/>
      <c r="I126" s="41"/>
      <c r="J126" s="39"/>
      <c r="K126" s="40">
        <f>IF(Table_League[[#This Row],[Position]]&gt;0, VLOOKUP(Table_League[[#This Row],[Position]],#REF!,2,FALSE),0)</f>
        <v>0</v>
      </c>
      <c r="L126" s="37">
        <f>IF(Table_League[[#This Row],[Stopwatch Time]]&gt; 0,Table_League[[#This Row],[Stopwatch Time]]-Table_League[[#This Row],[OffsetStr]],0)</f>
        <v>0</v>
      </c>
      <c r="M126" s="37"/>
      <c r="N126" s="2"/>
    </row>
    <row r="127" spans="2:14" ht="46.5" hidden="1">
      <c r="B127" s="36"/>
      <c r="C127" s="35"/>
      <c r="D127" s="37"/>
      <c r="E127" s="37"/>
      <c r="F127" s="37"/>
      <c r="G127" s="38"/>
      <c r="H127" s="38"/>
      <c r="I127" s="41"/>
      <c r="J127" s="39"/>
      <c r="K127" s="40">
        <f>IF(Table_League[[#This Row],[Position]]&gt;0, VLOOKUP(Table_League[[#This Row],[Position]],#REF!,2,FALSE),0)</f>
        <v>0</v>
      </c>
      <c r="L127" s="37">
        <f>IF(Table_League[[#This Row],[Stopwatch Time]]&gt; 0,Table_League[[#This Row],[Stopwatch Time]]-Table_League[[#This Row],[OffsetStr]],0)</f>
        <v>0</v>
      </c>
      <c r="M127" s="37"/>
      <c r="N127" s="2"/>
    </row>
    <row r="128" spans="2:14" ht="46.5" hidden="1">
      <c r="B128" s="36">
        <v>367</v>
      </c>
      <c r="C128" s="35" t="s">
        <v>81</v>
      </c>
      <c r="D128" s="37">
        <v>1.3530092592592595E-2</v>
      </c>
      <c r="E128" s="37">
        <v>1.3530092592592595E-2</v>
      </c>
      <c r="F128" s="37">
        <v>1.3530092592592595E-2</v>
      </c>
      <c r="G128" s="38">
        <v>42243</v>
      </c>
      <c r="H128" s="38"/>
      <c r="I128" s="41" t="s">
        <v>151</v>
      </c>
      <c r="J128" s="39"/>
      <c r="K128" s="40">
        <f>IF(Table_League[[#This Row],[Position]]&gt;0, VLOOKUP(Table_League[[#This Row],[Position]],#REF!,2,FALSE),0)</f>
        <v>0</v>
      </c>
      <c r="L128" s="37">
        <f>IF(Table_League[[#This Row],[Stopwatch Time]]&gt; 0,Table_League[[#This Row],[Stopwatch Time]]-Table_League[[#This Row],[OffsetStr]],0)</f>
        <v>0</v>
      </c>
      <c r="M128" s="37" t="s">
        <v>102</v>
      </c>
      <c r="N128" s="2"/>
    </row>
    <row r="129" spans="2:14" ht="46.5" hidden="1">
      <c r="B129" s="36">
        <v>57</v>
      </c>
      <c r="C129" s="35" t="s">
        <v>82</v>
      </c>
      <c r="D129" s="37">
        <v>1.3513510933628795E-2</v>
      </c>
      <c r="E129" s="37">
        <v>1.3513510933628795E-2</v>
      </c>
      <c r="F129" s="37">
        <v>1.3513510933628795E-2</v>
      </c>
      <c r="G129" s="38">
        <v>42061</v>
      </c>
      <c r="H129" s="38"/>
      <c r="I129" s="41" t="s">
        <v>152</v>
      </c>
      <c r="J129" s="39"/>
      <c r="K129" s="40">
        <f>IF(Table_League[[#This Row],[Position]]&gt;0, VLOOKUP(Table_League[[#This Row],[Position]],#REF!,2,FALSE),0)</f>
        <v>0</v>
      </c>
      <c r="L129" s="37">
        <f>IF(Table_League[[#This Row],[Stopwatch Time]]&gt; 0,Table_League[[#This Row],[Stopwatch Time]]-Table_League[[#This Row],[OffsetStr]],0)</f>
        <v>0</v>
      </c>
      <c r="M129" s="37" t="s">
        <v>102</v>
      </c>
      <c r="N129" s="2"/>
    </row>
    <row r="130" spans="2:14" ht="46.5" hidden="1">
      <c r="B130" s="36">
        <v>351</v>
      </c>
      <c r="C130" s="35" t="s">
        <v>12</v>
      </c>
      <c r="D130" s="37">
        <v>1.3449074074074075E-2</v>
      </c>
      <c r="E130" s="37">
        <v>1.3449074074074075E-2</v>
      </c>
      <c r="F130" s="37">
        <v>1.3449074074074075E-2</v>
      </c>
      <c r="G130" s="38">
        <v>42334</v>
      </c>
      <c r="H130" s="38">
        <v>42215</v>
      </c>
      <c r="I130" s="41" t="s">
        <v>153</v>
      </c>
      <c r="J130" s="39"/>
      <c r="K130" s="40">
        <f>IF(Table_League[[#This Row],[Position]]&gt;0, VLOOKUP(Table_League[[#This Row],[Position]],#REF!,2,FALSE),0)</f>
        <v>0</v>
      </c>
      <c r="L130" s="37">
        <f>IF(Table_League[[#This Row],[Stopwatch Time]]&gt; 0,Table_League[[#This Row],[Stopwatch Time]]-Table_League[[#This Row],[OffsetStr]],0)</f>
        <v>0</v>
      </c>
      <c r="M130" s="37" t="s">
        <v>102</v>
      </c>
      <c r="N130" s="2"/>
    </row>
    <row r="131" spans="2:14" ht="46.5" hidden="1">
      <c r="B131" s="36">
        <v>399</v>
      </c>
      <c r="C131" s="35" t="s">
        <v>83</v>
      </c>
      <c r="D131" s="37">
        <v>1.3449074074074075E-2</v>
      </c>
      <c r="E131" s="37">
        <v>1.3449074074074075E-2</v>
      </c>
      <c r="F131" s="37">
        <v>1.3449074074074075E-2</v>
      </c>
      <c r="G131" s="38">
        <v>42306</v>
      </c>
      <c r="H131" s="38"/>
      <c r="I131" s="41" t="s">
        <v>153</v>
      </c>
      <c r="J131" s="39"/>
      <c r="K131" s="40">
        <f>IF(Table_League[[#This Row],[Position]]&gt;0, VLOOKUP(Table_League[[#This Row],[Position]],#REF!,2,FALSE),0)</f>
        <v>0</v>
      </c>
      <c r="L131" s="37">
        <f>IF(Table_League[[#This Row],[Stopwatch Time]]&gt; 0,Table_League[[#This Row],[Stopwatch Time]]-Table_League[[#This Row],[OffsetStr]],0)</f>
        <v>0</v>
      </c>
      <c r="M131" s="37" t="s">
        <v>102</v>
      </c>
      <c r="N131" s="2"/>
    </row>
    <row r="132" spans="2:14" ht="46.5" hidden="1">
      <c r="B132" s="36">
        <v>239</v>
      </c>
      <c r="C132" s="35" t="s">
        <v>84</v>
      </c>
      <c r="D132" s="37">
        <v>1.3136574074074075E-2</v>
      </c>
      <c r="E132" s="37">
        <v>1.3136574074074075E-2</v>
      </c>
      <c r="F132" s="37">
        <v>1.3136574074074075E-2</v>
      </c>
      <c r="G132" s="38">
        <v>42152</v>
      </c>
      <c r="H132" s="38">
        <v>42215</v>
      </c>
      <c r="I132" s="41" t="s">
        <v>154</v>
      </c>
      <c r="J132" s="39"/>
      <c r="K132" s="40">
        <f>IF(Table_League[[#This Row],[Position]]&gt;0, VLOOKUP(Table_League[[#This Row],[Position]],#REF!,2,FALSE),0)</f>
        <v>0</v>
      </c>
      <c r="L132" s="37">
        <f>IF(Table_League[[#This Row],[Stopwatch Time]]&gt; 0,Table_League[[#This Row],[Stopwatch Time]]-Table_League[[#This Row],[OffsetStr]],0)</f>
        <v>0</v>
      </c>
      <c r="M132" s="37" t="s">
        <v>102</v>
      </c>
      <c r="N132" s="2"/>
    </row>
    <row r="133" spans="2:14" ht="46.5" hidden="1">
      <c r="B133" s="36">
        <v>292</v>
      </c>
      <c r="C133" s="35" t="s">
        <v>85</v>
      </c>
      <c r="D133" s="37">
        <v>1.3019386574074067E-2</v>
      </c>
      <c r="E133" s="37">
        <v>1.3019386574074067E-2</v>
      </c>
      <c r="F133" s="37">
        <v>1.3019386574074067E-2</v>
      </c>
      <c r="G133" s="38">
        <v>42271</v>
      </c>
      <c r="H133" s="38">
        <v>42124</v>
      </c>
      <c r="I133" s="41" t="s">
        <v>155</v>
      </c>
      <c r="J133" s="39"/>
      <c r="K133" s="40">
        <f>IF(Table_League[[#This Row],[Position]]&gt;0, VLOOKUP(Table_League[[#This Row],[Position]],#REF!,2,FALSE),0)</f>
        <v>0</v>
      </c>
      <c r="L133" s="37">
        <f>IF(Table_League[[#This Row],[Stopwatch Time]]&gt; 0,Table_League[[#This Row],[Stopwatch Time]]-Table_League[[#This Row],[OffsetStr]],0)</f>
        <v>0</v>
      </c>
      <c r="M133" s="37" t="s">
        <v>102</v>
      </c>
      <c r="N133" s="2"/>
    </row>
    <row r="134" spans="2:14" ht="46.5" hidden="1">
      <c r="B134" s="36">
        <v>379</v>
      </c>
      <c r="C134" s="35" t="s">
        <v>86</v>
      </c>
      <c r="D134" s="37">
        <v>1.2887731481481486E-2</v>
      </c>
      <c r="E134" s="37">
        <v>1.301215277777778E-2</v>
      </c>
      <c r="F134" s="37">
        <v>1.3136574074074075E-2</v>
      </c>
      <c r="G134" s="38">
        <v>42306</v>
      </c>
      <c r="H134" s="38">
        <v>42334</v>
      </c>
      <c r="I134" s="41" t="s">
        <v>156</v>
      </c>
      <c r="J134" s="39"/>
      <c r="K134" s="40">
        <f>IF(Table_League[[#This Row],[Position]]&gt;0, VLOOKUP(Table_League[[#This Row],[Position]],#REF!,2,FALSE),0)</f>
        <v>0</v>
      </c>
      <c r="L134" s="37">
        <f>IF(Table_League[[#This Row],[Stopwatch Time]]&gt; 0,Table_League[[#This Row],[Stopwatch Time]]-Table_League[[#This Row],[OffsetStr]],0)</f>
        <v>0</v>
      </c>
      <c r="M134" s="37" t="s">
        <v>102</v>
      </c>
      <c r="N134" s="2"/>
    </row>
    <row r="135" spans="2:14" ht="21">
      <c r="B135" s="43">
        <v>73</v>
      </c>
      <c r="C135" s="42" t="s">
        <v>72</v>
      </c>
      <c r="D135" s="44">
        <v>1.2259837962962958E-2</v>
      </c>
      <c r="E135" s="44">
        <v>1.2952835648148146E-2</v>
      </c>
      <c r="F135" s="44">
        <v>1.3645833333333334E-2</v>
      </c>
      <c r="G135" s="45">
        <v>42425</v>
      </c>
      <c r="H135" s="45">
        <v>42215</v>
      </c>
      <c r="I135" s="46" t="s">
        <v>181</v>
      </c>
      <c r="J135" s="48">
        <v>99</v>
      </c>
      <c r="K135" s="47">
        <v>4.1666666666666664E-2</v>
      </c>
      <c r="L135" s="44">
        <v>3.2048611111111111E-2</v>
      </c>
      <c r="M135" s="44" t="s">
        <v>102</v>
      </c>
      <c r="N135" s="2"/>
    </row>
    <row r="136" spans="2:14" ht="46.5" hidden="1">
      <c r="B136" s="36"/>
      <c r="C136" s="35"/>
      <c r="D136" s="37"/>
      <c r="E136" s="37"/>
      <c r="F136" s="37"/>
      <c r="G136" s="38"/>
      <c r="H136" s="38"/>
      <c r="I136" s="41"/>
      <c r="J136" s="39"/>
      <c r="K136" s="40">
        <f>IF(Table_League[[#This Row],[Position]]&gt;0, VLOOKUP(Table_League[[#This Row],[Position]],#REF!,2,FALSE),0)</f>
        <v>0</v>
      </c>
      <c r="L136" s="37">
        <f>IF(Table_League[[#This Row],[Stopwatch Time]]&gt; 0,Table_League[[#This Row],[Stopwatch Time]]-Table_League[[#This Row],[OffsetStr]],0)</f>
        <v>0</v>
      </c>
      <c r="M136" s="37"/>
      <c r="N136" s="2"/>
    </row>
    <row r="137" spans="2:14" ht="46.5" hidden="1">
      <c r="B137" s="36"/>
      <c r="C137" s="35"/>
      <c r="D137" s="37"/>
      <c r="E137" s="37"/>
      <c r="F137" s="37"/>
      <c r="G137" s="38"/>
      <c r="H137" s="38"/>
      <c r="I137" s="41"/>
      <c r="J137" s="39"/>
      <c r="K137" s="40">
        <f>IF(Table_League[[#This Row],[Position]]&gt;0, VLOOKUP(Table_League[[#This Row],[Position]],#REF!,2,FALSE),0)</f>
        <v>0</v>
      </c>
      <c r="L137" s="37">
        <f>IF(Table_League[[#This Row],[Stopwatch Time]]&gt; 0,Table_League[[#This Row],[Stopwatch Time]]-Table_League[[#This Row],[OffsetStr]],0)</f>
        <v>0</v>
      </c>
      <c r="M137" s="37"/>
      <c r="N137" s="2"/>
    </row>
    <row r="138" spans="2:14" ht="46.5" hidden="1">
      <c r="B138" s="36"/>
      <c r="C138" s="35"/>
      <c r="D138" s="37"/>
      <c r="E138" s="37"/>
      <c r="F138" s="37"/>
      <c r="G138" s="38"/>
      <c r="H138" s="38"/>
      <c r="I138" s="41"/>
      <c r="J138" s="39"/>
      <c r="K138" s="40">
        <f>IF(Table_League[[#This Row],[Position]]&gt;0, VLOOKUP(Table_League[[#This Row],[Position]],#REF!,2,FALSE),0)</f>
        <v>0</v>
      </c>
      <c r="L138" s="37">
        <f>IF(Table_League[[#This Row],[Stopwatch Time]]&gt; 0,Table_League[[#This Row],[Stopwatch Time]]-Table_League[[#This Row],[OffsetStr]],0)</f>
        <v>0</v>
      </c>
      <c r="M138" s="37"/>
      <c r="N138" s="2"/>
    </row>
    <row r="139" spans="2:14" ht="46.5" hidden="1">
      <c r="B139" s="36">
        <v>222</v>
      </c>
      <c r="C139" s="35" t="s">
        <v>15</v>
      </c>
      <c r="D139" s="37">
        <v>1.2743055555555563E-2</v>
      </c>
      <c r="E139" s="37">
        <v>1.2743055555555563E-2</v>
      </c>
      <c r="F139" s="37">
        <v>1.2743055555555563E-2</v>
      </c>
      <c r="G139" s="38">
        <v>42334</v>
      </c>
      <c r="H139" s="38"/>
      <c r="I139" s="41" t="s">
        <v>157</v>
      </c>
      <c r="J139" s="39"/>
      <c r="K139" s="40">
        <f>IF(Table_League[[#This Row],[Position]]&gt;0, VLOOKUP(Table_League[[#This Row],[Position]],#REF!,2,FALSE),0)</f>
        <v>0</v>
      </c>
      <c r="L139" s="37">
        <f>IF(Table_League[[#This Row],[Stopwatch Time]]&gt; 0,Table_League[[#This Row],[Stopwatch Time]]-Table_League[[#This Row],[OffsetStr]],0)</f>
        <v>0</v>
      </c>
      <c r="M139" s="37" t="s">
        <v>102</v>
      </c>
      <c r="N139" s="2"/>
    </row>
    <row r="140" spans="2:14" ht="46.5" hidden="1">
      <c r="B140" s="36">
        <v>390</v>
      </c>
      <c r="C140" s="35" t="s">
        <v>87</v>
      </c>
      <c r="D140" s="37">
        <v>1.2685185185185181E-2</v>
      </c>
      <c r="E140" s="37">
        <v>1.2685185185185181E-2</v>
      </c>
      <c r="F140" s="37">
        <v>1.2685185185185181E-2</v>
      </c>
      <c r="G140" s="38">
        <v>42271</v>
      </c>
      <c r="H140" s="38"/>
      <c r="I140" s="41" t="s">
        <v>158</v>
      </c>
      <c r="J140" s="39"/>
      <c r="K140" s="40">
        <f>IF(Table_League[[#This Row],[Position]]&gt;0, VLOOKUP(Table_League[[#This Row],[Position]],#REF!,2,FALSE),0)</f>
        <v>0</v>
      </c>
      <c r="L140" s="37">
        <f>IF(Table_League[[#This Row],[Stopwatch Time]]&gt; 0,Table_League[[#This Row],[Stopwatch Time]]-Table_League[[#This Row],[OffsetStr]],0)</f>
        <v>0</v>
      </c>
      <c r="M140" s="37" t="s">
        <v>102</v>
      </c>
      <c r="N140" s="2"/>
    </row>
    <row r="141" spans="2:14" ht="46.5" hidden="1">
      <c r="B141" s="36">
        <v>53</v>
      </c>
      <c r="C141" s="35" t="s">
        <v>88</v>
      </c>
      <c r="D141" s="37">
        <v>1.2443124276620371E-2</v>
      </c>
      <c r="E141" s="37">
        <v>1.2443124276620371E-2</v>
      </c>
      <c r="F141" s="37">
        <v>1.2443124276620371E-2</v>
      </c>
      <c r="G141" s="38">
        <v>42152</v>
      </c>
      <c r="H141" s="38"/>
      <c r="I141" s="41" t="s">
        <v>159</v>
      </c>
      <c r="J141" s="39"/>
      <c r="K141" s="40">
        <f>IF(Table_League[[#This Row],[Position]]&gt;0, VLOOKUP(Table_League[[#This Row],[Position]],#REF!,2,FALSE),0)</f>
        <v>0</v>
      </c>
      <c r="L141" s="37">
        <f>IF(Table_League[[#This Row],[Stopwatch Time]]&gt; 0,Table_League[[#This Row],[Stopwatch Time]]-Table_League[[#This Row],[OffsetStr]],0)</f>
        <v>0</v>
      </c>
      <c r="M141" s="37" t="s">
        <v>102</v>
      </c>
      <c r="N141" s="2"/>
    </row>
    <row r="142" spans="2:14" ht="26.25">
      <c r="B142" s="31"/>
      <c r="C142" s="30"/>
      <c r="D142" s="32"/>
      <c r="E142" s="32"/>
      <c r="F142" s="32"/>
      <c r="G142" s="33"/>
      <c r="H142" s="33"/>
      <c r="I142" s="31"/>
      <c r="J142" s="34"/>
      <c r="K142" s="29"/>
      <c r="L142" s="32"/>
      <c r="M142" s="32"/>
      <c r="N142" s="2"/>
    </row>
    <row r="143" spans="2:14" ht="26.25">
      <c r="B143" s="31"/>
      <c r="C143" s="30"/>
      <c r="D143" s="32"/>
      <c r="E143" s="32"/>
      <c r="F143" s="32"/>
      <c r="G143" s="33"/>
      <c r="H143" s="33"/>
      <c r="I143" s="31"/>
      <c r="J143" s="34"/>
      <c r="K143" s="29"/>
      <c r="L143" s="32"/>
      <c r="M143" s="32"/>
      <c r="N143" s="2"/>
    </row>
    <row r="144" spans="2:14" ht="26.25">
      <c r="B144" s="31"/>
      <c r="C144" s="30"/>
      <c r="D144" s="32"/>
      <c r="E144" s="32"/>
      <c r="F144" s="32"/>
      <c r="G144" s="33"/>
      <c r="H144" s="33"/>
      <c r="I144" s="31"/>
      <c r="J144" s="34"/>
      <c r="K144" s="29"/>
      <c r="L144" s="32"/>
      <c r="M144" s="32"/>
      <c r="N144" s="2"/>
    </row>
    <row r="145" spans="2:14" ht="26.25">
      <c r="B145" s="31"/>
      <c r="C145" s="30"/>
      <c r="D145" s="32"/>
      <c r="E145" s="32"/>
      <c r="F145" s="32"/>
      <c r="G145" s="33"/>
      <c r="H145" s="33"/>
      <c r="I145" s="31"/>
      <c r="J145" s="34"/>
      <c r="K145" s="29"/>
      <c r="L145" s="32"/>
      <c r="M145" s="32"/>
      <c r="N145" s="2"/>
    </row>
    <row r="146" spans="2:14" ht="26.25">
      <c r="B146" s="31"/>
      <c r="C146" s="30"/>
      <c r="D146" s="32"/>
      <c r="E146" s="32"/>
      <c r="F146" s="32"/>
      <c r="G146" s="33"/>
      <c r="H146" s="33"/>
      <c r="I146" s="31"/>
      <c r="J146" s="34"/>
      <c r="K146" s="29"/>
      <c r="L146" s="32"/>
      <c r="M146" s="32"/>
      <c r="N146" s="2"/>
    </row>
    <row r="147" spans="2:14" ht="26.25">
      <c r="B147" s="31"/>
      <c r="C147" s="30"/>
      <c r="D147" s="32"/>
      <c r="E147" s="32"/>
      <c r="F147" s="32"/>
      <c r="G147" s="33"/>
      <c r="H147" s="33"/>
      <c r="I147" s="31"/>
      <c r="J147" s="34"/>
      <c r="K147" s="29"/>
      <c r="L147" s="32"/>
      <c r="M147" s="32"/>
      <c r="N147" s="2"/>
    </row>
    <row r="148" spans="2:14">
      <c r="B148" s="2"/>
      <c r="C148"/>
      <c r="D148"/>
      <c r="E148"/>
      <c r="F148"/>
      <c r="G148"/>
      <c r="H148"/>
      <c r="I148"/>
      <c r="J148" s="1"/>
      <c r="K148"/>
      <c r="L148" s="3"/>
      <c r="M148" s="2"/>
      <c r="N148" s="2"/>
    </row>
    <row r="149" spans="2:14">
      <c r="B149" s="2"/>
      <c r="C149"/>
      <c r="D149"/>
      <c r="E149"/>
      <c r="F149"/>
      <c r="G149"/>
      <c r="H149"/>
      <c r="I149"/>
      <c r="J149" s="1"/>
      <c r="K149"/>
      <c r="L149" s="3"/>
      <c r="M149" s="2"/>
      <c r="N149" s="2"/>
    </row>
    <row r="150" spans="2:14">
      <c r="B150" s="2"/>
      <c r="C150"/>
      <c r="D150"/>
      <c r="E150"/>
      <c r="F150"/>
      <c r="G150"/>
      <c r="H150"/>
      <c r="I150"/>
      <c r="J150" s="1"/>
      <c r="K150"/>
      <c r="L150" s="3"/>
      <c r="M150" s="2"/>
      <c r="N150" s="2"/>
    </row>
    <row r="151" spans="2:14">
      <c r="B151" s="2"/>
      <c r="C151"/>
      <c r="D151"/>
      <c r="E151"/>
      <c r="F151"/>
      <c r="G151"/>
      <c r="H151"/>
      <c r="I151"/>
      <c r="J151" s="1"/>
      <c r="K151"/>
      <c r="L151" s="3"/>
      <c r="M151" s="2"/>
      <c r="N151" s="2"/>
    </row>
    <row r="152" spans="2:14">
      <c r="B152" s="2"/>
      <c r="C152"/>
      <c r="D152"/>
      <c r="E152"/>
      <c r="F152"/>
      <c r="G152"/>
      <c r="H152"/>
      <c r="I152"/>
      <c r="J152" s="1"/>
      <c r="K152"/>
      <c r="L152" s="3"/>
      <c r="M152" s="2"/>
      <c r="N152" s="2"/>
    </row>
    <row r="153" spans="2:14">
      <c r="B153" s="2"/>
      <c r="C153"/>
      <c r="D153"/>
      <c r="E153"/>
      <c r="F153"/>
      <c r="G153"/>
      <c r="H153"/>
      <c r="I153"/>
      <c r="J153" s="1"/>
      <c r="K153"/>
      <c r="L153" s="3"/>
      <c r="M153" s="2"/>
      <c r="N153" s="2"/>
    </row>
    <row r="154" spans="2:14">
      <c r="B154" s="2"/>
      <c r="C154"/>
      <c r="D154"/>
      <c r="E154"/>
      <c r="F154"/>
      <c r="G154"/>
      <c r="H154"/>
      <c r="I154"/>
      <c r="J154" s="1"/>
      <c r="K154"/>
      <c r="L154" s="3"/>
      <c r="M154" s="2"/>
      <c r="N154" s="2"/>
    </row>
    <row r="155" spans="2:14">
      <c r="B155" s="2"/>
      <c r="C155"/>
      <c r="D155"/>
      <c r="E155"/>
      <c r="F155"/>
      <c r="G155"/>
      <c r="H155"/>
      <c r="I155"/>
      <c r="J155" s="1"/>
      <c r="K155"/>
      <c r="L155" s="3"/>
      <c r="M155" s="2"/>
      <c r="N155" s="2"/>
    </row>
    <row r="156" spans="2:14">
      <c r="B156" s="2"/>
      <c r="C156"/>
      <c r="D156"/>
      <c r="E156"/>
      <c r="F156"/>
      <c r="G156"/>
      <c r="H156"/>
      <c r="I156"/>
      <c r="J156" s="1"/>
      <c r="K156"/>
      <c r="L156" s="3"/>
      <c r="M156" s="2"/>
      <c r="N156" s="2"/>
    </row>
    <row r="157" spans="2:14">
      <c r="B157" s="2"/>
      <c r="C157"/>
      <c r="D157"/>
      <c r="E157"/>
      <c r="F157"/>
      <c r="G157"/>
      <c r="H157"/>
      <c r="I157"/>
      <c r="J157" s="1"/>
      <c r="K157"/>
      <c r="L157" s="3"/>
      <c r="M157" s="2"/>
      <c r="N157" s="2"/>
    </row>
    <row r="158" spans="2:14">
      <c r="B158" s="2"/>
      <c r="C158"/>
      <c r="D158"/>
      <c r="E158"/>
      <c r="F158"/>
      <c r="G158"/>
      <c r="H158"/>
      <c r="I158"/>
      <c r="J158" s="1"/>
      <c r="K158"/>
      <c r="L158" s="3"/>
      <c r="M158" s="2"/>
      <c r="N158" s="2"/>
    </row>
    <row r="159" spans="2:14">
      <c r="B159" s="2"/>
      <c r="C159"/>
      <c r="D159"/>
      <c r="E159"/>
      <c r="F159"/>
      <c r="G159"/>
      <c r="H159"/>
      <c r="I159"/>
      <c r="J159" s="1"/>
      <c r="K159"/>
      <c r="L159" s="3"/>
      <c r="M159" s="2"/>
      <c r="N159" s="2"/>
    </row>
    <row r="160" spans="2:14">
      <c r="B160" s="2"/>
      <c r="C160"/>
      <c r="D160"/>
      <c r="E160"/>
      <c r="F160"/>
      <c r="G160"/>
      <c r="H160"/>
      <c r="I160"/>
      <c r="J160" s="1"/>
      <c r="K160"/>
      <c r="L160" s="3"/>
      <c r="M160" s="2"/>
      <c r="N160" s="2"/>
    </row>
    <row r="161" spans="2:14" ht="31.5">
      <c r="B161" s="12"/>
      <c r="C161" s="16"/>
      <c r="D161" s="11"/>
      <c r="E161" s="11"/>
      <c r="F161" s="11"/>
      <c r="G161" s="19"/>
      <c r="H161" s="26"/>
      <c r="I161" s="15"/>
      <c r="J161" s="11"/>
      <c r="K161" s="11"/>
      <c r="L161" s="12"/>
      <c r="M161" s="2"/>
      <c r="N161" s="2"/>
    </row>
    <row r="162" spans="2:14" ht="31.5">
      <c r="B162" s="12"/>
      <c r="C162" s="16"/>
      <c r="D162" s="11"/>
      <c r="E162" s="11"/>
      <c r="F162" s="11"/>
      <c r="G162" s="19"/>
      <c r="H162" s="26"/>
      <c r="I162" s="15"/>
      <c r="J162" s="11"/>
      <c r="K162" s="11"/>
      <c r="L162" s="12"/>
      <c r="M162" s="2"/>
      <c r="N162" s="2"/>
    </row>
    <row r="163" spans="2:14" ht="31.5">
      <c r="B163" s="14"/>
      <c r="C163" s="18"/>
      <c r="D163" s="13"/>
      <c r="E163" s="13"/>
      <c r="F163" s="13"/>
      <c r="G163" s="20"/>
      <c r="H163" s="25"/>
      <c r="I163" s="17"/>
      <c r="J163" s="13"/>
      <c r="K163" s="13"/>
      <c r="L163" s="14"/>
      <c r="M163" s="2"/>
      <c r="N163" s="2"/>
    </row>
    <row r="164" spans="2:14" ht="31.5">
      <c r="B164" s="14"/>
      <c r="C164" s="18"/>
      <c r="D164" s="13"/>
      <c r="E164" s="13"/>
      <c r="F164" s="13"/>
      <c r="G164" s="20"/>
      <c r="H164" s="25"/>
      <c r="I164" s="17"/>
      <c r="J164" s="13"/>
      <c r="K164" s="13"/>
      <c r="L164" s="14"/>
      <c r="M164" s="2"/>
      <c r="N164" s="2"/>
    </row>
    <row r="165" spans="2:14" ht="31.5">
      <c r="B165" s="12"/>
      <c r="C165" s="16"/>
      <c r="D165" s="11"/>
      <c r="E165" s="11"/>
      <c r="F165" s="11"/>
      <c r="G165" s="19"/>
      <c r="H165" s="26"/>
      <c r="I165" s="15"/>
      <c r="J165" s="11"/>
      <c r="K165" s="11"/>
      <c r="L165" s="12"/>
      <c r="M165" s="2"/>
      <c r="N165" s="2"/>
    </row>
    <row r="166" spans="2:14" ht="31.5">
      <c r="B166" s="12"/>
      <c r="C166" s="16"/>
      <c r="D166" s="11"/>
      <c r="E166" s="11"/>
      <c r="F166" s="11"/>
      <c r="G166" s="19"/>
      <c r="H166" s="26"/>
      <c r="I166" s="15"/>
      <c r="J166" s="11"/>
      <c r="K166" s="11"/>
      <c r="L166" s="12"/>
      <c r="M166" s="2"/>
      <c r="N166" s="2"/>
    </row>
    <row r="167" spans="2:14" ht="31.5">
      <c r="B167" s="12"/>
      <c r="C167" s="16"/>
      <c r="D167" s="11"/>
      <c r="E167" s="11"/>
      <c r="F167" s="11"/>
      <c r="G167" s="19"/>
      <c r="H167" s="26"/>
      <c r="I167" s="15"/>
      <c r="J167" s="11"/>
      <c r="K167" s="11"/>
      <c r="L167" s="12"/>
      <c r="M167" s="2"/>
      <c r="N167" s="2"/>
    </row>
    <row r="168" spans="2:14" ht="31.5">
      <c r="B168" s="12"/>
      <c r="C168" s="16"/>
      <c r="D168" s="11"/>
      <c r="E168" s="11"/>
      <c r="F168" s="11"/>
      <c r="G168" s="19"/>
      <c r="H168" s="26"/>
      <c r="I168" s="15"/>
      <c r="J168" s="11"/>
      <c r="K168" s="11"/>
      <c r="L168" s="12"/>
      <c r="M168" s="2"/>
      <c r="N168" s="2"/>
    </row>
    <row r="169" spans="2:14" ht="31.5">
      <c r="B169" s="14"/>
      <c r="C169" s="18"/>
      <c r="D169" s="13"/>
      <c r="E169" s="13"/>
      <c r="F169" s="13"/>
      <c r="G169" s="20"/>
      <c r="H169" s="25"/>
      <c r="I169" s="17"/>
      <c r="J169" s="13"/>
      <c r="K169" s="13"/>
      <c r="L169" s="14"/>
      <c r="M169" s="2"/>
      <c r="N169" s="2"/>
    </row>
    <row r="170" spans="2:14" ht="31.5">
      <c r="B170" s="14"/>
      <c r="C170" s="18"/>
      <c r="D170" s="13"/>
      <c r="E170" s="13"/>
      <c r="F170" s="13"/>
      <c r="G170" s="20"/>
      <c r="H170" s="25"/>
      <c r="I170" s="17"/>
      <c r="J170" s="13"/>
      <c r="K170" s="13"/>
      <c r="L170" s="14"/>
      <c r="M170" s="2"/>
      <c r="N170" s="2"/>
    </row>
    <row r="171" spans="2:14" ht="31.5">
      <c r="B171" s="12"/>
      <c r="C171" s="16"/>
      <c r="D171" s="11"/>
      <c r="E171" s="11"/>
      <c r="F171" s="11"/>
      <c r="G171" s="19"/>
      <c r="H171" s="26"/>
      <c r="I171" s="15"/>
      <c r="J171" s="11"/>
      <c r="K171" s="11"/>
      <c r="L171" s="12"/>
      <c r="M171" s="2"/>
      <c r="N171" s="2"/>
    </row>
    <row r="172" spans="2:14" ht="31.5">
      <c r="B172" s="14"/>
      <c r="C172" s="18"/>
      <c r="D172" s="13"/>
      <c r="E172" s="13"/>
      <c r="F172" s="13"/>
      <c r="G172" s="20"/>
      <c r="H172" s="25"/>
      <c r="I172" s="17"/>
      <c r="J172" s="13"/>
      <c r="K172" s="13"/>
      <c r="L172" s="14"/>
      <c r="M172" s="2"/>
      <c r="N172" s="2"/>
    </row>
    <row r="173" spans="2:14" ht="31.5">
      <c r="B173" s="12"/>
      <c r="C173" s="16"/>
      <c r="D173" s="11"/>
      <c r="E173" s="11"/>
      <c r="F173" s="11"/>
      <c r="G173" s="19"/>
      <c r="H173" s="26"/>
      <c r="I173" s="15"/>
      <c r="J173" s="11"/>
      <c r="K173" s="11"/>
      <c r="L173" s="12"/>
      <c r="M173" s="2"/>
      <c r="N173" s="2"/>
    </row>
    <row r="174" spans="2:14" ht="31.5">
      <c r="B174" s="12"/>
      <c r="C174" s="16"/>
      <c r="D174" s="11"/>
      <c r="E174" s="11"/>
      <c r="F174" s="11"/>
      <c r="G174" s="19"/>
      <c r="H174" s="26"/>
      <c r="I174" s="15"/>
      <c r="J174" s="11"/>
      <c r="K174" s="11"/>
      <c r="L174" s="12"/>
      <c r="M174" s="2"/>
      <c r="N174" s="2"/>
    </row>
    <row r="175" spans="2:14" ht="31.5">
      <c r="B175" s="12"/>
      <c r="C175" s="16"/>
      <c r="D175" s="11"/>
      <c r="E175" s="11"/>
      <c r="F175" s="11"/>
      <c r="G175" s="19"/>
      <c r="H175" s="26"/>
      <c r="I175" s="15"/>
      <c r="J175" s="11"/>
      <c r="K175" s="11"/>
      <c r="L175" s="12"/>
      <c r="M175" s="2"/>
      <c r="N175" s="2"/>
    </row>
    <row r="176" spans="2:14" ht="31.5">
      <c r="B176" s="14"/>
      <c r="C176" s="18"/>
      <c r="D176" s="13"/>
      <c r="E176" s="13"/>
      <c r="F176" s="13"/>
      <c r="G176" s="20"/>
      <c r="H176" s="25"/>
      <c r="I176" s="17"/>
      <c r="J176" s="13"/>
      <c r="K176" s="13"/>
      <c r="L176" s="14"/>
      <c r="M176" s="2"/>
      <c r="N176" s="2"/>
    </row>
    <row r="177" spans="2:14" ht="31.5">
      <c r="B177" s="14"/>
      <c r="C177" s="18"/>
      <c r="D177" s="13"/>
      <c r="E177" s="13"/>
      <c r="F177" s="13"/>
      <c r="G177" s="20"/>
      <c r="H177" s="25"/>
      <c r="I177" s="17"/>
      <c r="J177" s="13"/>
      <c r="K177" s="13"/>
      <c r="L177" s="14"/>
      <c r="M177" s="2"/>
      <c r="N177" s="2"/>
    </row>
    <row r="178" spans="2:14" ht="31.5">
      <c r="B178" s="14"/>
      <c r="C178" s="18"/>
      <c r="D178" s="13"/>
      <c r="E178" s="13"/>
      <c r="F178" s="13"/>
      <c r="G178" s="20"/>
      <c r="H178" s="25"/>
      <c r="I178" s="17"/>
      <c r="J178" s="13"/>
      <c r="K178" s="13"/>
      <c r="L178" s="14"/>
      <c r="M178" s="2"/>
      <c r="N178" s="2"/>
    </row>
    <row r="179" spans="2:14" ht="31.5">
      <c r="B179" s="14"/>
      <c r="C179" s="18"/>
      <c r="D179" s="13"/>
      <c r="E179" s="13"/>
      <c r="F179" s="13"/>
      <c r="G179" s="20"/>
      <c r="H179" s="25"/>
      <c r="I179" s="17"/>
      <c r="J179" s="13"/>
      <c r="K179" s="13"/>
      <c r="L179" s="14"/>
      <c r="M179" s="2"/>
      <c r="N179" s="2"/>
    </row>
    <row r="180" spans="2:14" ht="31.5">
      <c r="B180" s="14"/>
      <c r="C180" s="18"/>
      <c r="D180" s="13"/>
      <c r="E180" s="13"/>
      <c r="F180" s="13"/>
      <c r="G180" s="20"/>
      <c r="H180" s="25"/>
      <c r="I180" s="17"/>
      <c r="J180" s="13"/>
      <c r="K180" s="13"/>
      <c r="L180" s="14"/>
      <c r="M180" s="2"/>
    </row>
    <row r="181" spans="2:14" ht="31.5">
      <c r="B181" s="14"/>
      <c r="C181" s="18"/>
      <c r="D181" s="13"/>
      <c r="E181" s="13"/>
      <c r="F181" s="13"/>
      <c r="G181" s="20"/>
      <c r="H181" s="25"/>
      <c r="I181" s="17"/>
      <c r="J181" s="13"/>
      <c r="K181" s="13"/>
      <c r="L181" s="14"/>
      <c r="M181" s="2"/>
    </row>
    <row r="182" spans="2:14" ht="31.5">
      <c r="B182" s="12"/>
      <c r="C182" s="16"/>
      <c r="D182" s="11"/>
      <c r="E182" s="11"/>
      <c r="F182" s="11"/>
      <c r="G182" s="19"/>
      <c r="H182" s="26"/>
      <c r="I182" s="15"/>
      <c r="J182" s="11"/>
      <c r="K182" s="11"/>
      <c r="L182" s="12"/>
      <c r="M182" s="2"/>
    </row>
    <row r="183" spans="2:14" ht="31.5">
      <c r="B183" s="12"/>
      <c r="C183" s="16"/>
      <c r="D183" s="11"/>
      <c r="E183" s="11"/>
      <c r="F183" s="11"/>
      <c r="G183" s="19"/>
      <c r="H183" s="26"/>
      <c r="I183" s="15"/>
      <c r="J183" s="11"/>
      <c r="K183" s="11"/>
      <c r="L183" s="12"/>
      <c r="M183" s="2"/>
    </row>
    <row r="184" spans="2:14" ht="31.5">
      <c r="B184" s="12"/>
      <c r="C184" s="16"/>
      <c r="D184" s="11"/>
      <c r="E184" s="11"/>
      <c r="F184" s="11"/>
      <c r="G184" s="19"/>
      <c r="H184" s="26"/>
      <c r="I184" s="15"/>
      <c r="J184" s="11"/>
      <c r="K184" s="11"/>
      <c r="L184" s="12"/>
      <c r="M184" s="2"/>
    </row>
    <row r="185" spans="2:14" ht="31.5">
      <c r="B185" s="14"/>
      <c r="C185" s="18"/>
      <c r="D185" s="13"/>
      <c r="E185" s="13"/>
      <c r="F185" s="13"/>
      <c r="G185" s="20"/>
      <c r="H185" s="25"/>
      <c r="I185" s="17"/>
      <c r="J185" s="13"/>
      <c r="K185" s="13"/>
      <c r="L185" s="14"/>
      <c r="M185" s="2"/>
    </row>
    <row r="186" spans="2:14" ht="31.5">
      <c r="B186" s="14"/>
      <c r="C186" s="18"/>
      <c r="D186" s="13"/>
      <c r="E186" s="13"/>
      <c r="F186" s="13"/>
      <c r="G186" s="20"/>
      <c r="H186" s="25"/>
      <c r="I186" s="17"/>
      <c r="J186" s="13"/>
      <c r="K186" s="13"/>
      <c r="L186" s="14"/>
      <c r="M186" s="2"/>
    </row>
    <row r="187" spans="2:14" ht="31.5">
      <c r="B187" s="14"/>
      <c r="C187" s="18"/>
      <c r="D187" s="13"/>
      <c r="E187" s="13"/>
      <c r="F187" s="13"/>
      <c r="G187" s="20"/>
      <c r="H187" s="25"/>
      <c r="I187" s="17"/>
      <c r="J187" s="13"/>
      <c r="K187" s="13"/>
      <c r="L187" s="14"/>
      <c r="M187" s="2"/>
    </row>
    <row r="188" spans="2:14" ht="31.5">
      <c r="B188" s="14"/>
      <c r="C188" s="18"/>
      <c r="D188" s="13"/>
      <c r="E188" s="13"/>
      <c r="F188" s="13"/>
      <c r="G188" s="20"/>
      <c r="H188" s="25"/>
      <c r="I188" s="17"/>
      <c r="J188" s="13"/>
      <c r="K188" s="13"/>
      <c r="L188" s="14"/>
      <c r="M188" s="2"/>
    </row>
    <row r="189" spans="2:14" ht="31.5">
      <c r="B189" s="14"/>
      <c r="C189" s="18"/>
      <c r="D189" s="13"/>
      <c r="E189" s="13"/>
      <c r="F189" s="13"/>
      <c r="G189" s="20"/>
      <c r="H189" s="25"/>
      <c r="I189" s="17"/>
      <c r="J189" s="13"/>
      <c r="K189" s="13"/>
      <c r="L189" s="14"/>
      <c r="M189" s="2"/>
    </row>
    <row r="190" spans="2:14" ht="31.5">
      <c r="B190" s="12"/>
      <c r="C190" s="16"/>
      <c r="D190" s="11"/>
      <c r="E190" s="11"/>
      <c r="F190" s="11"/>
      <c r="G190" s="19"/>
      <c r="H190" s="26"/>
      <c r="I190" s="15"/>
      <c r="J190" s="11"/>
      <c r="K190" s="11"/>
      <c r="L190" s="12"/>
      <c r="M190" s="2"/>
    </row>
    <row r="191" spans="2:14" ht="31.5">
      <c r="B191" s="14"/>
      <c r="C191" s="18"/>
      <c r="D191" s="13"/>
      <c r="E191" s="13"/>
      <c r="F191" s="13"/>
      <c r="G191" s="20"/>
      <c r="H191" s="25"/>
      <c r="I191" s="17"/>
      <c r="J191" s="13"/>
      <c r="K191" s="13"/>
      <c r="L191" s="14"/>
      <c r="M191" s="2"/>
    </row>
    <row r="192" spans="2:14" ht="31.5">
      <c r="B192" s="12"/>
      <c r="C192" s="16"/>
      <c r="D192" s="11"/>
      <c r="E192" s="11"/>
      <c r="F192" s="11"/>
      <c r="G192" s="19"/>
      <c r="H192" s="26"/>
      <c r="I192" s="15"/>
      <c r="J192" s="11"/>
      <c r="K192" s="11"/>
      <c r="L192" s="12"/>
      <c r="M192" s="2"/>
    </row>
    <row r="193" spans="2:13" ht="31.5">
      <c r="B193" s="12"/>
      <c r="C193" s="16"/>
      <c r="D193" s="11"/>
      <c r="E193" s="11"/>
      <c r="F193" s="11"/>
      <c r="G193" s="19"/>
      <c r="H193" s="26"/>
      <c r="I193" s="15"/>
      <c r="J193" s="11"/>
      <c r="K193" s="11"/>
      <c r="L193" s="12"/>
      <c r="M193" s="2"/>
    </row>
    <row r="194" spans="2:13" ht="31.5">
      <c r="B194" s="12"/>
      <c r="C194" s="16"/>
      <c r="D194" s="11"/>
      <c r="E194" s="11"/>
      <c r="F194" s="11"/>
      <c r="G194" s="19"/>
      <c r="H194" s="26"/>
      <c r="I194" s="15"/>
      <c r="J194" s="11"/>
      <c r="K194" s="11"/>
      <c r="L194" s="12"/>
      <c r="M194" s="2"/>
    </row>
    <row r="195" spans="2:13" ht="31.5">
      <c r="B195" s="14"/>
      <c r="C195" s="18"/>
      <c r="D195" s="13"/>
      <c r="E195" s="13"/>
      <c r="F195" s="13"/>
      <c r="G195" s="20"/>
      <c r="H195" s="25"/>
      <c r="I195" s="17"/>
      <c r="J195" s="13"/>
      <c r="K195" s="13"/>
      <c r="L195" s="14"/>
      <c r="M195" s="2"/>
    </row>
    <row r="196" spans="2:13" ht="31.5">
      <c r="B196" s="14"/>
      <c r="C196" s="18"/>
      <c r="D196" s="13"/>
      <c r="E196" s="13"/>
      <c r="F196" s="13"/>
      <c r="G196" s="20"/>
      <c r="H196" s="25"/>
      <c r="I196" s="17"/>
      <c r="J196" s="13"/>
      <c r="K196" s="13"/>
      <c r="L196" s="14"/>
      <c r="M196" s="2"/>
    </row>
    <row r="197" spans="2:13" ht="31.5">
      <c r="B197" s="12"/>
      <c r="C197" s="16"/>
      <c r="D197" s="11"/>
      <c r="E197" s="11"/>
      <c r="F197" s="11"/>
      <c r="G197" s="19"/>
      <c r="H197" s="26"/>
      <c r="I197" s="15"/>
      <c r="J197" s="11"/>
      <c r="K197" s="11"/>
      <c r="L197" s="12"/>
      <c r="M197" s="2"/>
    </row>
    <row r="198" spans="2:13" ht="23.25">
      <c r="B198" s="22"/>
      <c r="C198" s="8"/>
      <c r="D198" s="9"/>
      <c r="E198" s="9"/>
      <c r="F198" s="9"/>
      <c r="G198" s="10"/>
      <c r="H198" s="27"/>
      <c r="I198" s="9"/>
      <c r="J198" s="9"/>
      <c r="K198" s="10"/>
      <c r="M198" s="2"/>
    </row>
    <row r="199" spans="2:13" ht="23.25">
      <c r="B199" s="22"/>
      <c r="C199" s="8"/>
      <c r="D199" s="9"/>
      <c r="E199" s="9"/>
      <c r="F199" s="9"/>
      <c r="G199" s="10"/>
      <c r="H199" s="27"/>
      <c r="I199" s="9"/>
      <c r="J199" s="9"/>
      <c r="K199" s="10"/>
      <c r="M199" s="2"/>
    </row>
    <row r="200" spans="2:13" ht="23.25">
      <c r="B200" s="22"/>
      <c r="C200" s="8"/>
      <c r="D200" s="9"/>
      <c r="E200" s="9"/>
      <c r="F200" s="9"/>
      <c r="G200" s="10"/>
      <c r="H200" s="27"/>
      <c r="I200" s="9"/>
      <c r="J200" s="9"/>
      <c r="K200" s="10"/>
      <c r="M200" s="2"/>
    </row>
    <row r="201" spans="2:13" ht="23.25">
      <c r="B201" s="22"/>
      <c r="C201" s="8"/>
      <c r="D201" s="9"/>
      <c r="E201" s="9"/>
      <c r="F201" s="9"/>
      <c r="G201" s="10"/>
      <c r="H201" s="27"/>
      <c r="I201" s="9"/>
      <c r="J201" s="9"/>
      <c r="K201" s="10"/>
      <c r="M201" s="2"/>
    </row>
    <row r="202" spans="2:13" ht="23.25">
      <c r="B202" s="22"/>
      <c r="C202" s="8"/>
      <c r="D202" s="9"/>
      <c r="E202" s="9"/>
      <c r="F202" s="9"/>
      <c r="G202" s="10"/>
      <c r="H202" s="27"/>
      <c r="I202" s="9"/>
      <c r="J202" s="9"/>
      <c r="K202" s="10"/>
      <c r="M202" s="2"/>
    </row>
    <row r="203" spans="2:13" ht="23.25">
      <c r="B203" s="22"/>
      <c r="C203" s="8"/>
      <c r="D203" s="9"/>
      <c r="E203" s="9"/>
      <c r="F203" s="9"/>
      <c r="G203" s="10"/>
      <c r="H203" s="27"/>
      <c r="I203" s="9"/>
      <c r="J203" s="9"/>
      <c r="K203" s="10"/>
      <c r="M203" s="2"/>
    </row>
    <row r="204" spans="2:13" ht="23.25">
      <c r="B204" s="22"/>
      <c r="C204" s="8"/>
      <c r="D204" s="9"/>
      <c r="E204" s="9"/>
      <c r="F204" s="9"/>
      <c r="G204" s="10"/>
      <c r="H204" s="27"/>
      <c r="I204" s="9"/>
      <c r="J204" s="9"/>
      <c r="K204" s="10"/>
      <c r="M204" s="2"/>
    </row>
    <row r="205" spans="2:13" ht="23.25">
      <c r="B205" s="22"/>
      <c r="C205" s="8"/>
      <c r="D205" s="9"/>
      <c r="E205" s="9"/>
      <c r="F205" s="9"/>
      <c r="G205" s="10"/>
      <c r="H205" s="27"/>
      <c r="I205" s="9"/>
      <c r="J205" s="9"/>
      <c r="K205" s="10"/>
      <c r="M205" s="2"/>
    </row>
    <row r="206" spans="2:13" ht="23.25">
      <c r="B206" s="22"/>
      <c r="C206" s="8"/>
      <c r="D206" s="9"/>
      <c r="E206" s="9"/>
      <c r="F206" s="9"/>
      <c r="G206" s="10"/>
      <c r="H206" s="27"/>
      <c r="I206" s="9"/>
      <c r="J206" s="9"/>
      <c r="K206" s="10"/>
      <c r="M206" s="2"/>
    </row>
    <row r="207" spans="2:13" ht="23.25">
      <c r="B207" s="22"/>
      <c r="C207" s="8"/>
      <c r="D207" s="9"/>
      <c r="E207" s="9"/>
      <c r="F207" s="9"/>
      <c r="G207" s="10"/>
      <c r="H207" s="27"/>
      <c r="I207" s="9"/>
      <c r="J207" s="9"/>
      <c r="K207" s="10"/>
      <c r="M207" s="2"/>
    </row>
    <row r="208" spans="2:13" ht="23.25">
      <c r="B208" s="22"/>
      <c r="C208" s="8"/>
      <c r="D208" s="9"/>
      <c r="E208" s="9"/>
      <c r="F208" s="9"/>
      <c r="G208" s="10"/>
      <c r="H208" s="27"/>
      <c r="I208" s="9"/>
      <c r="J208" s="9"/>
      <c r="K208" s="10"/>
      <c r="M208" s="2"/>
    </row>
    <row r="209" spans="2:13" ht="23.25">
      <c r="B209" s="22"/>
      <c r="C209" s="8"/>
      <c r="D209" s="9"/>
      <c r="E209" s="9"/>
      <c r="F209" s="9"/>
      <c r="G209" s="10"/>
      <c r="H209" s="27"/>
      <c r="I209" s="9"/>
      <c r="J209" s="9"/>
      <c r="K209" s="10"/>
      <c r="M209" s="2"/>
    </row>
    <row r="210" spans="2:13" ht="23.25">
      <c r="B210" s="22"/>
      <c r="C210" s="8"/>
      <c r="D210" s="9"/>
      <c r="E210" s="9"/>
      <c r="F210" s="9"/>
      <c r="G210" s="10"/>
      <c r="H210" s="27"/>
      <c r="I210" s="9"/>
      <c r="J210" s="9"/>
      <c r="K210" s="10"/>
      <c r="M210" s="2"/>
    </row>
    <row r="211" spans="2:13" ht="23.25">
      <c r="B211" s="22"/>
      <c r="C211" s="8"/>
      <c r="D211" s="9"/>
      <c r="E211" s="9"/>
      <c r="F211" s="9"/>
      <c r="G211" s="10"/>
      <c r="H211" s="27"/>
      <c r="I211" s="9"/>
      <c r="J211" s="9"/>
      <c r="K211" s="10"/>
      <c r="M211" s="2"/>
    </row>
    <row r="212" spans="2:13" ht="23.25">
      <c r="B212" s="22"/>
      <c r="C212" s="8"/>
      <c r="D212" s="9"/>
      <c r="E212" s="9"/>
      <c r="F212" s="9"/>
      <c r="G212" s="10"/>
      <c r="H212" s="27"/>
      <c r="I212" s="9"/>
      <c r="J212" s="9"/>
      <c r="K212" s="10"/>
      <c r="M212" s="2"/>
    </row>
    <row r="213" spans="2:13" ht="23.25">
      <c r="B213" s="22"/>
      <c r="C213" s="8"/>
      <c r="D213" s="9"/>
      <c r="E213" s="9"/>
      <c r="F213" s="9"/>
      <c r="G213" s="10"/>
      <c r="H213" s="27"/>
      <c r="I213" s="9"/>
      <c r="J213" s="9"/>
      <c r="K213" s="10"/>
      <c r="M213" s="2"/>
    </row>
    <row r="214" spans="2:13" ht="23.25">
      <c r="B214" s="22"/>
      <c r="C214" s="8"/>
      <c r="D214" s="9"/>
      <c r="E214" s="9"/>
      <c r="F214" s="9"/>
      <c r="G214" s="10"/>
      <c r="H214" s="27"/>
      <c r="I214" s="9"/>
      <c r="J214" s="9"/>
      <c r="K214" s="10"/>
      <c r="M214" s="2"/>
    </row>
    <row r="215" spans="2:13" ht="23.25">
      <c r="B215" s="22"/>
      <c r="C215" s="8"/>
      <c r="D215" s="9"/>
      <c r="E215" s="9"/>
      <c r="F215" s="9"/>
      <c r="G215" s="10"/>
      <c r="H215" s="27"/>
      <c r="I215" s="9"/>
      <c r="J215" s="9"/>
      <c r="K215" s="10"/>
      <c r="M215" s="2"/>
    </row>
    <row r="216" spans="2:13" ht="23.25">
      <c r="B216" s="22"/>
      <c r="C216" s="8"/>
      <c r="D216" s="9"/>
      <c r="E216" s="9"/>
      <c r="F216" s="9"/>
      <c r="G216" s="10"/>
      <c r="H216" s="27"/>
      <c r="I216" s="9"/>
      <c r="J216" s="9"/>
      <c r="K216" s="10"/>
      <c r="M216" s="2"/>
    </row>
    <row r="217" spans="2:13" ht="23.25">
      <c r="B217" s="22"/>
      <c r="C217" s="8"/>
      <c r="D217" s="9"/>
      <c r="E217" s="9"/>
      <c r="F217" s="9"/>
      <c r="G217" s="10"/>
      <c r="H217" s="27"/>
      <c r="I217" s="9"/>
      <c r="J217" s="9"/>
      <c r="K217" s="10"/>
      <c r="M217" s="2"/>
    </row>
    <row r="218" spans="2:13" ht="23.25">
      <c r="B218" s="22"/>
      <c r="C218" s="8"/>
      <c r="D218" s="9"/>
      <c r="E218" s="9"/>
      <c r="F218" s="9"/>
      <c r="G218" s="10"/>
      <c r="H218" s="27"/>
      <c r="I218" s="9"/>
      <c r="J218" s="9"/>
      <c r="K218" s="10"/>
      <c r="M218" s="2"/>
    </row>
    <row r="219" spans="2:13" ht="23.25">
      <c r="B219" s="22"/>
      <c r="C219" s="8"/>
      <c r="D219" s="9"/>
      <c r="E219" s="9"/>
      <c r="F219" s="9"/>
      <c r="G219" s="10"/>
      <c r="H219" s="27"/>
      <c r="I219" s="9"/>
      <c r="J219" s="9"/>
      <c r="K219" s="10"/>
      <c r="M219" s="2"/>
    </row>
    <row r="220" spans="2:13" ht="23.25">
      <c r="B220" s="22"/>
      <c r="C220" s="8"/>
      <c r="D220" s="9"/>
      <c r="E220" s="9"/>
      <c r="F220" s="9"/>
      <c r="G220" s="10"/>
      <c r="H220" s="27"/>
      <c r="I220" s="9"/>
      <c r="J220" s="9"/>
      <c r="K220" s="10"/>
      <c r="M220" s="2"/>
    </row>
    <row r="221" spans="2:13" ht="23.25">
      <c r="B221" s="22"/>
      <c r="C221" s="8"/>
      <c r="D221" s="9"/>
      <c r="E221" s="9"/>
      <c r="F221" s="9"/>
      <c r="G221" s="10"/>
      <c r="H221" s="27"/>
      <c r="I221" s="9"/>
      <c r="J221" s="9"/>
      <c r="K221" s="10"/>
      <c r="M221" s="2"/>
    </row>
    <row r="222" spans="2:13" ht="23.25">
      <c r="B222" s="22"/>
      <c r="C222" s="8"/>
      <c r="D222" s="9"/>
      <c r="E222" s="9"/>
      <c r="F222" s="9"/>
      <c r="G222" s="10"/>
      <c r="H222" s="27"/>
      <c r="I222" s="9"/>
      <c r="J222" s="9"/>
      <c r="K222" s="10"/>
      <c r="M222" s="2"/>
    </row>
    <row r="223" spans="2:13" ht="23.25">
      <c r="B223" s="22"/>
      <c r="C223" s="8"/>
      <c r="D223" s="9"/>
      <c r="E223" s="9"/>
      <c r="F223" s="9"/>
      <c r="G223" s="10"/>
      <c r="H223" s="27"/>
      <c r="I223" s="9"/>
      <c r="J223" s="9"/>
      <c r="K223" s="10"/>
      <c r="M223" s="2"/>
    </row>
    <row r="224" spans="2:13" ht="23.25">
      <c r="B224" s="22"/>
      <c r="C224" s="8"/>
      <c r="D224" s="9"/>
      <c r="E224" s="9"/>
      <c r="F224" s="9"/>
      <c r="G224" s="10"/>
      <c r="H224" s="27"/>
      <c r="I224" s="9"/>
      <c r="J224" s="9"/>
      <c r="K224" s="10"/>
      <c r="M224" s="2"/>
    </row>
    <row r="225" spans="2:13" ht="23.25">
      <c r="B225" s="22"/>
      <c r="C225" s="8"/>
      <c r="D225" s="9"/>
      <c r="E225" s="9"/>
      <c r="F225" s="9"/>
      <c r="G225" s="10"/>
      <c r="H225" s="27"/>
      <c r="I225" s="9"/>
      <c r="J225" s="9"/>
      <c r="K225" s="10"/>
      <c r="M225" s="2"/>
    </row>
    <row r="226" spans="2:13" ht="23.25">
      <c r="B226" s="22"/>
      <c r="C226" s="8"/>
      <c r="D226" s="9"/>
      <c r="E226" s="9"/>
      <c r="F226" s="9"/>
      <c r="G226" s="10"/>
      <c r="H226" s="27"/>
      <c r="I226" s="9"/>
      <c r="J226" s="9"/>
      <c r="K226" s="10"/>
      <c r="M226" s="2"/>
    </row>
    <row r="227" spans="2:13" ht="23.25">
      <c r="B227" s="22"/>
      <c r="C227" s="8"/>
      <c r="D227" s="9"/>
      <c r="E227" s="9"/>
      <c r="F227" s="9"/>
      <c r="G227" s="10"/>
      <c r="H227" s="27"/>
      <c r="I227" s="9"/>
      <c r="J227" s="9"/>
      <c r="K227" s="10"/>
      <c r="M227" s="2"/>
    </row>
    <row r="228" spans="2:13" ht="23.25">
      <c r="B228" s="22"/>
      <c r="C228" s="8"/>
      <c r="D228" s="9"/>
      <c r="E228" s="9"/>
      <c r="F228" s="9"/>
      <c r="G228" s="10"/>
      <c r="H228" s="27"/>
      <c r="I228" s="9"/>
      <c r="J228" s="9"/>
      <c r="K228" s="10"/>
      <c r="M228" s="2"/>
    </row>
    <row r="229" spans="2:13" ht="23.25">
      <c r="B229" s="22"/>
      <c r="C229" s="8"/>
      <c r="D229" s="9"/>
      <c r="E229" s="9"/>
      <c r="F229" s="9"/>
      <c r="G229" s="10"/>
      <c r="H229" s="27"/>
      <c r="I229" s="9"/>
      <c r="J229" s="9"/>
      <c r="K229" s="10"/>
      <c r="M229" s="2"/>
    </row>
    <row r="230" spans="2:13" ht="23.25">
      <c r="B230" s="22"/>
      <c r="C230" s="8"/>
      <c r="D230" s="9"/>
      <c r="E230" s="9"/>
      <c r="F230" s="9"/>
      <c r="G230" s="10"/>
      <c r="H230" s="27"/>
      <c r="I230" s="9"/>
      <c r="J230" s="9"/>
      <c r="K230" s="10"/>
      <c r="M230" s="2"/>
    </row>
    <row r="231" spans="2:13" ht="23.25">
      <c r="B231" s="22"/>
      <c r="C231" s="8"/>
      <c r="D231" s="9"/>
      <c r="E231" s="9"/>
      <c r="F231" s="9"/>
      <c r="G231" s="10"/>
      <c r="H231" s="27"/>
      <c r="I231" s="9"/>
      <c r="J231" s="9"/>
      <c r="K231" s="10"/>
      <c r="M231" s="2"/>
    </row>
    <row r="232" spans="2:13" ht="23.25">
      <c r="B232" s="22"/>
      <c r="C232" s="8"/>
      <c r="D232" s="9"/>
      <c r="E232" s="9"/>
      <c r="F232" s="9"/>
      <c r="G232" s="10"/>
      <c r="H232" s="27"/>
      <c r="I232" s="9"/>
      <c r="J232" s="9"/>
      <c r="K232" s="10"/>
      <c r="M232" s="2"/>
    </row>
    <row r="233" spans="2:13" ht="23.25">
      <c r="B233" s="22"/>
      <c r="C233" s="8"/>
      <c r="D233" s="9"/>
      <c r="E233" s="9"/>
      <c r="F233" s="9"/>
      <c r="G233" s="10"/>
      <c r="H233" s="27"/>
      <c r="I233" s="9"/>
      <c r="J233" s="9"/>
      <c r="K233" s="10"/>
      <c r="M233" s="2"/>
    </row>
    <row r="234" spans="2:13" ht="23.25">
      <c r="B234" s="22"/>
      <c r="C234" s="8"/>
      <c r="D234" s="9"/>
      <c r="E234" s="9"/>
      <c r="F234" s="9"/>
      <c r="G234" s="10"/>
      <c r="H234" s="27"/>
      <c r="I234" s="9"/>
      <c r="J234" s="9"/>
      <c r="K234" s="10"/>
      <c r="M234" s="2"/>
    </row>
    <row r="235" spans="2:13" ht="23.25">
      <c r="B235" s="22"/>
      <c r="C235" s="8"/>
      <c r="D235" s="9"/>
      <c r="E235" s="9"/>
      <c r="F235" s="9"/>
      <c r="G235" s="10"/>
      <c r="H235" s="27"/>
      <c r="I235" s="9"/>
      <c r="J235" s="9"/>
      <c r="K235" s="10"/>
      <c r="M235" s="2"/>
    </row>
    <row r="236" spans="2:13" ht="18.75">
      <c r="B236" s="23"/>
      <c r="C236" s="5"/>
      <c r="D236" s="6"/>
      <c r="E236" s="6"/>
      <c r="F236" s="6"/>
      <c r="G236" s="7"/>
      <c r="H236" s="28"/>
      <c r="I236" s="6"/>
      <c r="J236" s="6"/>
      <c r="K236" s="7"/>
      <c r="M236" s="2"/>
    </row>
    <row r="237" spans="2:13" ht="18.75">
      <c r="B237" s="23"/>
      <c r="C237" s="5"/>
      <c r="D237" s="6"/>
      <c r="E237" s="6"/>
      <c r="F237" s="6"/>
      <c r="G237" s="7"/>
      <c r="H237" s="28"/>
      <c r="I237" s="6"/>
      <c r="J237" s="6"/>
      <c r="K237" s="7"/>
      <c r="M237" s="2"/>
    </row>
    <row r="238" spans="2:13" ht="18.75">
      <c r="B238" s="23"/>
      <c r="C238" s="5"/>
      <c r="D238" s="6"/>
      <c r="E238" s="6"/>
      <c r="F238" s="6"/>
      <c r="G238" s="7"/>
      <c r="H238" s="28"/>
      <c r="I238" s="6"/>
      <c r="J238" s="6"/>
      <c r="K238" s="7"/>
      <c r="M238" s="2"/>
    </row>
    <row r="239" spans="2:13" ht="18.75">
      <c r="B239" s="23"/>
      <c r="C239" s="5"/>
      <c r="D239" s="6"/>
      <c r="E239" s="6"/>
      <c r="F239" s="6"/>
      <c r="G239" s="7"/>
      <c r="H239" s="28"/>
      <c r="I239" s="6"/>
      <c r="J239" s="6"/>
      <c r="K239" s="7"/>
      <c r="M239" s="2"/>
    </row>
    <row r="240" spans="2:13" ht="18.75">
      <c r="B240" s="23"/>
      <c r="C240" s="5"/>
      <c r="D240" s="6"/>
      <c r="E240" s="6"/>
      <c r="F240" s="6"/>
      <c r="G240" s="7"/>
      <c r="H240" s="28"/>
      <c r="I240" s="6"/>
      <c r="J240" s="6"/>
      <c r="K240" s="7"/>
      <c r="M240" s="2"/>
    </row>
    <row r="241" spans="2:13" ht="18.75">
      <c r="B241" s="23"/>
      <c r="C241" s="5"/>
      <c r="D241" s="6"/>
      <c r="E241" s="6"/>
      <c r="F241" s="6"/>
      <c r="G241" s="7"/>
      <c r="H241" s="28"/>
      <c r="I241" s="6"/>
      <c r="J241" s="6"/>
      <c r="K241" s="7"/>
      <c r="M241" s="2"/>
    </row>
    <row r="242" spans="2:13" ht="18.75">
      <c r="B242" s="23"/>
      <c r="C242" s="5"/>
      <c r="D242" s="6"/>
      <c r="E242" s="6"/>
      <c r="F242" s="6"/>
      <c r="G242" s="7"/>
      <c r="H242" s="28"/>
      <c r="I242" s="6"/>
      <c r="J242" s="6"/>
      <c r="K242" s="7"/>
      <c r="M242" s="2"/>
    </row>
    <row r="243" spans="2:13" ht="18.75">
      <c r="B243" s="23"/>
      <c r="C243" s="5"/>
      <c r="D243" s="6"/>
      <c r="E243" s="6"/>
      <c r="F243" s="6"/>
      <c r="G243" s="7"/>
      <c r="H243" s="28"/>
      <c r="I243" s="6"/>
      <c r="J243" s="6"/>
      <c r="K243" s="7"/>
      <c r="M243" s="2"/>
    </row>
    <row r="244" spans="2:13" ht="18.75">
      <c r="B244" s="23"/>
      <c r="C244" s="5"/>
      <c r="D244" s="6"/>
      <c r="E244" s="6"/>
      <c r="F244" s="6"/>
      <c r="G244" s="7"/>
      <c r="H244" s="28"/>
      <c r="I244" s="6"/>
      <c r="J244" s="6"/>
      <c r="K244" s="7"/>
      <c r="M244" s="2"/>
    </row>
    <row r="245" spans="2:13" ht="18.75">
      <c r="B245" s="23"/>
      <c r="C245" s="5"/>
      <c r="D245" s="6"/>
      <c r="E245" s="6"/>
      <c r="F245" s="6"/>
      <c r="G245" s="7"/>
      <c r="H245" s="28"/>
      <c r="I245" s="6"/>
      <c r="J245" s="6"/>
      <c r="K245" s="7"/>
      <c r="M245" s="2"/>
    </row>
    <row r="246" spans="2:13" ht="18.75">
      <c r="B246" s="23"/>
      <c r="C246" s="5"/>
      <c r="D246" s="6"/>
      <c r="E246" s="6"/>
      <c r="F246" s="6"/>
      <c r="G246" s="7"/>
      <c r="H246" s="28"/>
      <c r="I246" s="6"/>
      <c r="J246" s="6"/>
      <c r="K246" s="7"/>
      <c r="M246" s="2"/>
    </row>
    <row r="247" spans="2:13" ht="18.75">
      <c r="B247" s="23"/>
      <c r="C247" s="5"/>
      <c r="D247" s="6"/>
      <c r="E247" s="6"/>
      <c r="F247" s="6"/>
      <c r="G247" s="7"/>
      <c r="H247" s="28"/>
      <c r="I247" s="6"/>
      <c r="J247" s="6"/>
      <c r="K247" s="7"/>
      <c r="M247" s="2"/>
    </row>
    <row r="248" spans="2:13" ht="18.75">
      <c r="B248" s="23"/>
      <c r="C248" s="5"/>
      <c r="D248" s="6"/>
      <c r="E248" s="6"/>
      <c r="F248" s="6"/>
      <c r="G248" s="7"/>
      <c r="H248" s="28"/>
      <c r="I248" s="6"/>
      <c r="J248" s="6"/>
      <c r="K248" s="7"/>
      <c r="M248" s="2"/>
    </row>
    <row r="249" spans="2:13" ht="18.75">
      <c r="B249" s="23"/>
      <c r="C249" s="5"/>
      <c r="D249" s="6"/>
      <c r="E249" s="6"/>
      <c r="F249" s="6"/>
      <c r="G249" s="7"/>
      <c r="H249" s="28"/>
      <c r="I249" s="6"/>
      <c r="J249" s="6"/>
      <c r="K249" s="7"/>
      <c r="M249" s="2"/>
    </row>
    <row r="250" spans="2:13" ht="18.75">
      <c r="B250" s="23"/>
      <c r="C250" s="5"/>
      <c r="D250" s="6"/>
      <c r="E250" s="6"/>
      <c r="F250" s="6"/>
      <c r="G250" s="7"/>
      <c r="H250" s="28"/>
      <c r="I250" s="6"/>
      <c r="J250" s="6"/>
      <c r="K250" s="7"/>
      <c r="M250" s="2"/>
    </row>
    <row r="251" spans="2:13" ht="18.75">
      <c r="B251" s="23"/>
      <c r="C251" s="5"/>
      <c r="D251" s="6"/>
      <c r="E251" s="6"/>
      <c r="F251" s="6"/>
      <c r="G251" s="7"/>
      <c r="H251" s="28"/>
      <c r="I251" s="6"/>
      <c r="J251" s="6"/>
      <c r="K251" s="7"/>
      <c r="M251" s="2"/>
    </row>
    <row r="252" spans="2:13" ht="18.75">
      <c r="B252" s="23"/>
      <c r="C252" s="5"/>
      <c r="D252" s="6"/>
      <c r="E252" s="6"/>
      <c r="F252" s="6"/>
      <c r="G252" s="7"/>
      <c r="H252" s="28"/>
      <c r="I252" s="6"/>
      <c r="J252" s="6"/>
      <c r="K252" s="7"/>
      <c r="M252" s="2"/>
    </row>
    <row r="253" spans="2:13" ht="18.75">
      <c r="B253" s="23"/>
      <c r="C253" s="5"/>
      <c r="D253" s="6"/>
      <c r="E253" s="6"/>
      <c r="F253" s="6"/>
      <c r="G253" s="7"/>
      <c r="H253" s="28"/>
      <c r="I253" s="6"/>
      <c r="J253" s="6"/>
      <c r="K253" s="7"/>
      <c r="M253" s="2"/>
    </row>
    <row r="254" spans="2:13" ht="18.75">
      <c r="B254" s="23"/>
      <c r="C254" s="5"/>
      <c r="D254" s="6"/>
      <c r="E254" s="6"/>
      <c r="F254" s="6"/>
      <c r="G254" s="7"/>
      <c r="H254" s="28"/>
      <c r="I254" s="6"/>
      <c r="J254" s="6"/>
      <c r="K254" s="7"/>
      <c r="M254" s="2"/>
    </row>
    <row r="255" spans="2:13" ht="18.75">
      <c r="B255" s="23"/>
      <c r="C255" s="5"/>
      <c r="D255" s="6"/>
      <c r="E255" s="6"/>
      <c r="F255" s="6"/>
      <c r="G255" s="7"/>
      <c r="H255" s="28"/>
      <c r="I255" s="6"/>
      <c r="J255" s="6"/>
      <c r="K255" s="7"/>
      <c r="M255" s="2"/>
    </row>
    <row r="256" spans="2:13" ht="18.75">
      <c r="B256" s="23"/>
      <c r="C256" s="5"/>
      <c r="D256" s="6"/>
      <c r="E256" s="6"/>
      <c r="F256" s="6"/>
      <c r="G256" s="7"/>
      <c r="H256" s="28"/>
      <c r="I256" s="6"/>
      <c r="J256" s="6"/>
      <c r="K256" s="7"/>
      <c r="M256" s="2"/>
    </row>
    <row r="257" spans="2:13" ht="18.75">
      <c r="B257" s="23"/>
      <c r="C257" s="5"/>
      <c r="D257" s="6"/>
      <c r="E257" s="6"/>
      <c r="F257" s="6"/>
      <c r="G257" s="7"/>
      <c r="H257" s="28"/>
      <c r="I257" s="6"/>
      <c r="J257" s="6"/>
      <c r="K257" s="7"/>
      <c r="M257" s="2"/>
    </row>
    <row r="258" spans="2:13" ht="18.75">
      <c r="B258" s="23"/>
      <c r="C258" s="5"/>
      <c r="D258" s="6"/>
      <c r="E258" s="6"/>
      <c r="F258" s="6"/>
      <c r="G258" s="7"/>
      <c r="H258" s="28"/>
      <c r="I258" s="6"/>
      <c r="J258" s="6"/>
      <c r="K258" s="7"/>
      <c r="M258" s="2"/>
    </row>
    <row r="259" spans="2:13" ht="18.75">
      <c r="B259" s="23"/>
      <c r="C259" s="5"/>
      <c r="D259" s="6"/>
      <c r="E259" s="6"/>
      <c r="F259" s="6"/>
      <c r="G259" s="7"/>
      <c r="H259" s="28"/>
      <c r="I259" s="6"/>
      <c r="J259" s="6"/>
      <c r="K259" s="7"/>
      <c r="M259" s="2"/>
    </row>
    <row r="260" spans="2:13" ht="18.75">
      <c r="B260" s="23"/>
      <c r="C260" s="5"/>
      <c r="D260" s="6"/>
      <c r="E260" s="6"/>
      <c r="F260" s="6"/>
      <c r="G260" s="7"/>
      <c r="H260" s="28"/>
      <c r="I260" s="6"/>
      <c r="J260" s="6"/>
      <c r="K260" s="7"/>
      <c r="M260" s="2"/>
    </row>
    <row r="261" spans="2:13" ht="18.75">
      <c r="B261" s="23"/>
      <c r="C261" s="5"/>
      <c r="D261" s="6"/>
      <c r="E261" s="6"/>
      <c r="F261" s="6"/>
      <c r="G261" s="7"/>
      <c r="H261" s="28"/>
      <c r="I261" s="6"/>
      <c r="J261" s="6"/>
      <c r="K261" s="7"/>
      <c r="M261" s="2"/>
    </row>
    <row r="262" spans="2:13" ht="18.75">
      <c r="B262" s="23"/>
      <c r="C262" s="5"/>
      <c r="D262" s="6"/>
      <c r="E262" s="6"/>
      <c r="F262" s="6"/>
      <c r="G262" s="7"/>
      <c r="H262" s="28"/>
      <c r="I262" s="6"/>
      <c r="J262" s="6"/>
      <c r="K262" s="7"/>
      <c r="M262" s="2"/>
    </row>
    <row r="263" spans="2:13" ht="18.75">
      <c r="B263" s="23"/>
      <c r="C263" s="5"/>
      <c r="D263" s="6"/>
      <c r="E263" s="6"/>
      <c r="F263" s="6"/>
      <c r="G263" s="7"/>
      <c r="H263" s="28"/>
      <c r="I263" s="6"/>
      <c r="J263" s="6"/>
      <c r="K263" s="7"/>
      <c r="M263" s="2"/>
    </row>
    <row r="264" spans="2:13" ht="18.75">
      <c r="B264" s="23"/>
      <c r="C264" s="5"/>
      <c r="D264" s="6"/>
      <c r="E264" s="6"/>
      <c r="F264" s="6"/>
      <c r="G264" s="7"/>
      <c r="H264" s="28"/>
      <c r="I264" s="6"/>
      <c r="J264" s="6"/>
      <c r="K264" s="7"/>
      <c r="M264" s="2"/>
    </row>
    <row r="265" spans="2:13" ht="18.75">
      <c r="B265" s="23"/>
      <c r="C265" s="5"/>
      <c r="D265" s="6"/>
      <c r="E265" s="6"/>
      <c r="F265" s="6"/>
      <c r="G265" s="7"/>
      <c r="H265" s="28"/>
      <c r="I265" s="6"/>
      <c r="J265" s="6"/>
      <c r="K265" s="7"/>
      <c r="M265" s="2"/>
    </row>
    <row r="266" spans="2:13" ht="18.75">
      <c r="B266" s="23"/>
      <c r="C266" s="5"/>
      <c r="D266" s="6"/>
      <c r="E266" s="6"/>
      <c r="F266" s="6"/>
      <c r="G266" s="7"/>
      <c r="H266" s="28"/>
      <c r="I266" s="6"/>
      <c r="J266" s="6"/>
      <c r="K266" s="7"/>
      <c r="M266" s="2"/>
    </row>
    <row r="267" spans="2:13" ht="18.75">
      <c r="B267" s="23"/>
      <c r="C267" s="5"/>
      <c r="D267" s="6"/>
      <c r="E267" s="6"/>
      <c r="F267" s="6"/>
      <c r="G267" s="7"/>
      <c r="H267" s="28"/>
      <c r="I267" s="6"/>
      <c r="J267" s="6"/>
      <c r="K267" s="7"/>
      <c r="M267" s="2"/>
    </row>
    <row r="268" spans="2:13" ht="18.75">
      <c r="B268" s="23"/>
      <c r="C268" s="5"/>
      <c r="D268" s="6"/>
      <c r="E268" s="6"/>
      <c r="F268" s="6"/>
      <c r="G268" s="7"/>
      <c r="H268" s="28"/>
      <c r="I268" s="6"/>
      <c r="J268" s="6"/>
      <c r="K268" s="7"/>
      <c r="M268" s="2"/>
    </row>
    <row r="269" spans="2:13" ht="18.75">
      <c r="B269" s="23"/>
      <c r="C269" s="5"/>
      <c r="D269" s="6"/>
      <c r="E269" s="6"/>
      <c r="F269" s="6"/>
      <c r="G269" s="7"/>
      <c r="H269" s="28"/>
      <c r="I269" s="6"/>
      <c r="J269" s="6"/>
      <c r="K269" s="7"/>
      <c r="M269" s="2"/>
    </row>
    <row r="270" spans="2:13" ht="18.75">
      <c r="B270" s="23"/>
      <c r="C270" s="5"/>
      <c r="D270" s="6"/>
      <c r="E270" s="6"/>
      <c r="F270" s="6"/>
      <c r="G270" s="7"/>
      <c r="H270" s="28"/>
      <c r="I270" s="6"/>
      <c r="J270" s="6"/>
      <c r="K270" s="7"/>
      <c r="M270" s="2"/>
    </row>
    <row r="271" spans="2:13" ht="18.75">
      <c r="B271" s="23"/>
      <c r="C271" s="5"/>
      <c r="D271" s="6"/>
      <c r="E271" s="6"/>
      <c r="F271" s="6"/>
      <c r="G271" s="7"/>
      <c r="H271" s="28"/>
      <c r="I271" s="6"/>
      <c r="J271" s="6"/>
      <c r="K271" s="7"/>
      <c r="M271" s="2"/>
    </row>
    <row r="272" spans="2:13" ht="18.75">
      <c r="B272" s="23"/>
      <c r="C272" s="5"/>
      <c r="D272" s="6"/>
      <c r="E272" s="6"/>
      <c r="F272" s="6"/>
      <c r="G272" s="7"/>
      <c r="H272" s="28"/>
      <c r="I272" s="6"/>
      <c r="J272" s="6"/>
      <c r="K272" s="7"/>
      <c r="M272" s="2"/>
    </row>
    <row r="273" spans="2:13" ht="18.75">
      <c r="B273" s="23"/>
      <c r="C273" s="5"/>
      <c r="D273" s="6"/>
      <c r="E273" s="6"/>
      <c r="F273" s="6"/>
      <c r="G273" s="7"/>
      <c r="H273" s="28"/>
      <c r="I273" s="6"/>
      <c r="J273" s="6"/>
      <c r="K273" s="7"/>
      <c r="M273" s="2"/>
    </row>
    <row r="274" spans="2:13">
      <c r="F274" s="4"/>
      <c r="M274" s="2"/>
    </row>
    <row r="275" spans="2:13">
      <c r="F275" s="4"/>
      <c r="M275" s="2"/>
    </row>
    <row r="276" spans="2:13">
      <c r="F276" s="4"/>
      <c r="M276" s="2"/>
    </row>
    <row r="277" spans="2:13">
      <c r="F277" s="4"/>
      <c r="M277" s="2"/>
    </row>
    <row r="278" spans="2:13">
      <c r="F278" s="4"/>
      <c r="M278" s="2"/>
    </row>
    <row r="279" spans="2:13">
      <c r="F279" s="4"/>
      <c r="M279" s="2"/>
    </row>
    <row r="280" spans="2:13">
      <c r="F280" s="4"/>
      <c r="M280" s="2"/>
    </row>
    <row r="281" spans="2:13">
      <c r="F281" s="4"/>
      <c r="M281" s="2"/>
    </row>
    <row r="282" spans="2:13">
      <c r="F282" s="4"/>
      <c r="M282" s="2"/>
    </row>
    <row r="283" spans="2:13">
      <c r="F283" s="4"/>
      <c r="M283" s="2"/>
    </row>
    <row r="284" spans="2:13">
      <c r="F284" s="4"/>
      <c r="M284" s="2"/>
    </row>
    <row r="285" spans="2:13">
      <c r="F285" s="4"/>
      <c r="M285" s="2"/>
    </row>
    <row r="286" spans="2:13">
      <c r="F286" s="4"/>
      <c r="M286" s="2"/>
    </row>
    <row r="287" spans="2:13">
      <c r="F287" s="4"/>
      <c r="M287" s="2"/>
    </row>
    <row r="288" spans="2:13">
      <c r="F288" s="4"/>
      <c r="M288" s="2"/>
    </row>
    <row r="289" spans="6:13">
      <c r="F289" s="4"/>
      <c r="M289" s="2"/>
    </row>
    <row r="290" spans="6:13">
      <c r="F290" s="4"/>
      <c r="M290" s="2"/>
    </row>
    <row r="291" spans="6:13">
      <c r="F291" s="4"/>
      <c r="M291" s="2"/>
    </row>
    <row r="292" spans="6:13">
      <c r="F292" s="4"/>
      <c r="M292" s="2"/>
    </row>
    <row r="293" spans="6:13">
      <c r="F293" s="4"/>
      <c r="M293" s="2"/>
    </row>
    <row r="294" spans="6:13">
      <c r="F294" s="4"/>
      <c r="M294" s="2"/>
    </row>
    <row r="295" spans="6:13">
      <c r="F295" s="4"/>
      <c r="M295" s="2"/>
    </row>
    <row r="296" spans="6:13">
      <c r="F296" s="4"/>
      <c r="M296" s="2"/>
    </row>
    <row r="297" spans="6:13">
      <c r="F297" s="4"/>
      <c r="M297" s="2"/>
    </row>
    <row r="298" spans="6:13">
      <c r="F298" s="4"/>
      <c r="M298" s="2"/>
    </row>
    <row r="299" spans="6:13">
      <c r="F299" s="4"/>
      <c r="M299"/>
    </row>
    <row r="300" spans="6:13">
      <c r="F300" s="4"/>
      <c r="M300"/>
    </row>
    <row r="301" spans="6:13">
      <c r="F301" s="4"/>
      <c r="M301"/>
    </row>
    <row r="302" spans="6:13">
      <c r="F302" s="4"/>
      <c r="M302"/>
    </row>
    <row r="303" spans="6:13">
      <c r="F303" s="4"/>
      <c r="M303"/>
    </row>
    <row r="304" spans="6:13">
      <c r="F304" s="4"/>
      <c r="M304"/>
    </row>
    <row r="305" spans="6:13">
      <c r="F305" s="4"/>
      <c r="M305"/>
    </row>
    <row r="306" spans="6:13">
      <c r="F306" s="4"/>
      <c r="M306"/>
    </row>
    <row r="307" spans="6:13">
      <c r="F307" s="4"/>
      <c r="M307"/>
    </row>
    <row r="308" spans="6:13">
      <c r="F308" s="4"/>
      <c r="M308"/>
    </row>
    <row r="309" spans="6:13">
      <c r="F309" s="4"/>
      <c r="M309"/>
    </row>
    <row r="310" spans="6:13">
      <c r="F310" s="4"/>
      <c r="M310"/>
    </row>
    <row r="311" spans="6:13">
      <c r="F311" s="4"/>
      <c r="M311"/>
    </row>
    <row r="312" spans="6:13">
      <c r="F312" s="4"/>
      <c r="M312"/>
    </row>
    <row r="313" spans="6:13">
      <c r="F313" s="4"/>
      <c r="M313"/>
    </row>
    <row r="314" spans="6:13">
      <c r="F314" s="4"/>
      <c r="M314"/>
    </row>
    <row r="315" spans="6:13">
      <c r="F315" s="4"/>
      <c r="M315"/>
    </row>
    <row r="316" spans="6:13">
      <c r="F316" s="4"/>
      <c r="M316"/>
    </row>
    <row r="317" spans="6:13">
      <c r="F317" s="4"/>
      <c r="M317"/>
    </row>
    <row r="318" spans="6:13">
      <c r="F318" s="4"/>
      <c r="M318"/>
    </row>
    <row r="319" spans="6:13">
      <c r="F319" s="4"/>
      <c r="M319"/>
    </row>
    <row r="320" spans="6:13">
      <c r="F320" s="4"/>
      <c r="M320"/>
    </row>
    <row r="321" spans="6:13">
      <c r="F321" s="4"/>
      <c r="M321"/>
    </row>
    <row r="322" spans="6:13">
      <c r="F322" s="4"/>
      <c r="M322"/>
    </row>
    <row r="323" spans="6:13">
      <c r="F323" s="4"/>
      <c r="M323"/>
    </row>
    <row r="324" spans="6:13">
      <c r="F324" s="4"/>
      <c r="M324"/>
    </row>
    <row r="325" spans="6:13">
      <c r="F325" s="4"/>
      <c r="M325"/>
    </row>
    <row r="326" spans="6:13">
      <c r="F326" s="4"/>
      <c r="M326"/>
    </row>
    <row r="327" spans="6:13">
      <c r="F327" s="4"/>
      <c r="M327"/>
    </row>
    <row r="328" spans="6:13">
      <c r="F328" s="4"/>
      <c r="M328"/>
    </row>
    <row r="329" spans="6:13">
      <c r="F329" s="4"/>
      <c r="M329"/>
    </row>
    <row r="330" spans="6:13">
      <c r="F330" s="4"/>
      <c r="M330"/>
    </row>
    <row r="331" spans="6:13">
      <c r="F331" s="4"/>
      <c r="M331"/>
    </row>
    <row r="332" spans="6:13">
      <c r="F332" s="4"/>
      <c r="M332"/>
    </row>
    <row r="333" spans="6:13">
      <c r="F333" s="4"/>
      <c r="M333"/>
    </row>
    <row r="334" spans="6:13">
      <c r="F334" s="4"/>
      <c r="M334"/>
    </row>
    <row r="335" spans="6:13">
      <c r="F335" s="4"/>
      <c r="M335"/>
    </row>
    <row r="336" spans="6:13">
      <c r="F336" s="4"/>
      <c r="M336"/>
    </row>
    <row r="337" spans="6:13">
      <c r="F337" s="4"/>
      <c r="M337"/>
    </row>
    <row r="338" spans="6:13">
      <c r="F338" s="4"/>
      <c r="M338"/>
    </row>
    <row r="339" spans="6:13">
      <c r="F339" s="4"/>
      <c r="M339"/>
    </row>
    <row r="340" spans="6:13">
      <c r="F340" s="4"/>
      <c r="M340"/>
    </row>
    <row r="341" spans="6:13">
      <c r="F341" s="4"/>
      <c r="M341"/>
    </row>
    <row r="342" spans="6:13">
      <c r="F342" s="4"/>
      <c r="M342"/>
    </row>
    <row r="343" spans="6:13">
      <c r="F343" s="4"/>
      <c r="M343"/>
    </row>
    <row r="344" spans="6:13">
      <c r="F344" s="4"/>
      <c r="M344"/>
    </row>
    <row r="345" spans="6:13">
      <c r="F345" s="4"/>
      <c r="M345"/>
    </row>
    <row r="346" spans="6:13">
      <c r="F346" s="4"/>
      <c r="M346"/>
    </row>
    <row r="347" spans="6:13">
      <c r="F347" s="4"/>
      <c r="M347"/>
    </row>
    <row r="348" spans="6:13">
      <c r="F348" s="4"/>
      <c r="M348"/>
    </row>
    <row r="349" spans="6:13">
      <c r="F349" s="4"/>
      <c r="M349"/>
    </row>
    <row r="350" spans="6:13">
      <c r="F350" s="4"/>
      <c r="M350"/>
    </row>
    <row r="351" spans="6:13">
      <c r="F351" s="4"/>
      <c r="L351" s="3"/>
      <c r="M351"/>
    </row>
    <row r="352" spans="6:13">
      <c r="F352" s="4"/>
      <c r="L352" s="3"/>
      <c r="M352"/>
    </row>
    <row r="353" spans="6:13">
      <c r="F353" s="4"/>
      <c r="L353" s="3"/>
      <c r="M353"/>
    </row>
    <row r="354" spans="6:13">
      <c r="F354" s="4"/>
      <c r="L354" s="3"/>
      <c r="M354"/>
    </row>
    <row r="355" spans="6:13">
      <c r="F355" s="4"/>
      <c r="L355" s="3"/>
      <c r="M355"/>
    </row>
    <row r="356" spans="6:13">
      <c r="F356" s="4"/>
      <c r="L356" s="3"/>
      <c r="M356"/>
    </row>
    <row r="357" spans="6:13">
      <c r="F357" s="4"/>
      <c r="L357" s="3"/>
      <c r="M357"/>
    </row>
    <row r="358" spans="6:13">
      <c r="F358" s="4"/>
      <c r="L358" s="3"/>
      <c r="M358"/>
    </row>
    <row r="359" spans="6:13">
      <c r="F359" s="4"/>
      <c r="L359" s="3"/>
      <c r="M359"/>
    </row>
    <row r="360" spans="6:13">
      <c r="F360" s="4"/>
      <c r="L360" s="3"/>
      <c r="M360"/>
    </row>
    <row r="361" spans="6:13">
      <c r="F361" s="4"/>
      <c r="L361" s="3"/>
      <c r="M361"/>
    </row>
    <row r="362" spans="6:13">
      <c r="F362" s="4"/>
      <c r="L362" s="3"/>
      <c r="M362"/>
    </row>
    <row r="363" spans="6:13">
      <c r="F363" s="4"/>
      <c r="L363" s="3"/>
      <c r="M363"/>
    </row>
    <row r="364" spans="6:13">
      <c r="F364" s="4"/>
      <c r="L364" s="3"/>
      <c r="M364"/>
    </row>
    <row r="365" spans="6:13">
      <c r="F365" s="4"/>
      <c r="L365" s="3"/>
      <c r="M365"/>
    </row>
    <row r="366" spans="6:13">
      <c r="F366" s="4"/>
      <c r="L366" s="3"/>
      <c r="M366"/>
    </row>
    <row r="367" spans="6:13">
      <c r="F367" s="4"/>
      <c r="L367" s="3"/>
      <c r="M367"/>
    </row>
    <row r="368" spans="6:13">
      <c r="F368" s="4"/>
      <c r="L368" s="3"/>
      <c r="M368"/>
    </row>
    <row r="369" spans="6:13">
      <c r="F369" s="4"/>
      <c r="L369" s="3"/>
      <c r="M369"/>
    </row>
    <row r="370" spans="6:13">
      <c r="F370" s="4"/>
      <c r="L370" s="3"/>
      <c r="M370"/>
    </row>
    <row r="371" spans="6:13">
      <c r="F371" s="4"/>
      <c r="L371" s="3"/>
      <c r="M371"/>
    </row>
    <row r="372" spans="6:13">
      <c r="F372" s="4"/>
      <c r="L372" s="3"/>
      <c r="M372"/>
    </row>
    <row r="373" spans="6:13">
      <c r="F373" s="4"/>
      <c r="L373" s="3"/>
      <c r="M373"/>
    </row>
    <row r="374" spans="6:13">
      <c r="F374" s="4"/>
      <c r="L374" s="3"/>
      <c r="M374"/>
    </row>
    <row r="375" spans="6:13">
      <c r="F375" s="4"/>
      <c r="L375" s="3"/>
      <c r="M375"/>
    </row>
    <row r="376" spans="6:13">
      <c r="F376" s="4"/>
      <c r="L376" s="3"/>
      <c r="M376"/>
    </row>
    <row r="377" spans="6:13">
      <c r="F377" s="4"/>
      <c r="L377" s="3"/>
      <c r="M377"/>
    </row>
    <row r="378" spans="6:13">
      <c r="F378" s="4"/>
      <c r="L378" s="3"/>
      <c r="M378"/>
    </row>
    <row r="379" spans="6:13">
      <c r="F379" s="4"/>
      <c r="L379" s="3"/>
      <c r="M379"/>
    </row>
    <row r="380" spans="6:13">
      <c r="F380" s="4"/>
      <c r="L380" s="3"/>
      <c r="M380"/>
    </row>
    <row r="381" spans="6:13">
      <c r="F381" s="4"/>
      <c r="L381" s="3"/>
      <c r="M381"/>
    </row>
    <row r="382" spans="6:13">
      <c r="F382" s="4"/>
      <c r="L382" s="3"/>
      <c r="M382"/>
    </row>
    <row r="383" spans="6:13">
      <c r="F383" s="4"/>
      <c r="L383" s="3"/>
    </row>
    <row r="384" spans="6:13">
      <c r="F384" s="4"/>
      <c r="L384" s="3"/>
    </row>
    <row r="385" spans="6:12">
      <c r="F385" s="4"/>
      <c r="L385" s="3"/>
    </row>
    <row r="386" spans="6:12">
      <c r="F386" s="4"/>
      <c r="L386" s="3"/>
    </row>
    <row r="387" spans="6:12">
      <c r="F387" s="4"/>
      <c r="L387" s="3"/>
    </row>
    <row r="388" spans="6:12">
      <c r="F388" s="4"/>
      <c r="L388" s="3"/>
    </row>
    <row r="389" spans="6:12">
      <c r="F389" s="4"/>
      <c r="L389" s="3"/>
    </row>
    <row r="390" spans="6:12">
      <c r="F390" s="4"/>
      <c r="L390" s="3"/>
    </row>
    <row r="391" spans="6:12">
      <c r="F391" s="4"/>
      <c r="L391" s="3"/>
    </row>
    <row r="392" spans="6:12">
      <c r="F392" s="4"/>
      <c r="L392" s="3"/>
    </row>
    <row r="393" spans="6:12">
      <c r="F393" s="4"/>
      <c r="L393" s="3"/>
    </row>
    <row r="394" spans="6:12">
      <c r="F394" s="4"/>
      <c r="L394" s="3"/>
    </row>
    <row r="395" spans="6:12">
      <c r="F395" s="4"/>
      <c r="L395" s="3"/>
    </row>
    <row r="396" spans="6:12">
      <c r="F396" s="4"/>
      <c r="L396" s="3"/>
    </row>
    <row r="397" spans="6:12">
      <c r="F397" s="4"/>
      <c r="L397" s="3"/>
    </row>
    <row r="398" spans="6:12">
      <c r="F398" s="4"/>
      <c r="L398" s="3"/>
    </row>
    <row r="399" spans="6:12">
      <c r="F399" s="4"/>
      <c r="L399" s="3"/>
    </row>
    <row r="400" spans="6:12">
      <c r="F400" s="4"/>
      <c r="L400" s="3"/>
    </row>
    <row r="401" spans="6:12">
      <c r="F401" s="4"/>
      <c r="L401" s="3"/>
    </row>
    <row r="402" spans="6:12">
      <c r="F402" s="4"/>
      <c r="L402" s="3"/>
    </row>
    <row r="403" spans="6:12">
      <c r="F403" s="4"/>
      <c r="L403" s="3"/>
    </row>
    <row r="404" spans="6:12">
      <c r="F404" s="4"/>
      <c r="L404" s="3"/>
    </row>
    <row r="405" spans="6:12">
      <c r="F405" s="4"/>
      <c r="L405" s="3"/>
    </row>
    <row r="406" spans="6:12">
      <c r="F406" s="4"/>
      <c r="L406" s="3"/>
    </row>
    <row r="407" spans="6:12">
      <c r="F407" s="4"/>
      <c r="L407" s="3"/>
    </row>
    <row r="408" spans="6:12">
      <c r="F408" s="4"/>
      <c r="L408" s="3"/>
    </row>
    <row r="409" spans="6:12">
      <c r="F409" s="4"/>
      <c r="L409" s="3"/>
    </row>
    <row r="410" spans="6:12">
      <c r="F410" s="4"/>
      <c r="L410" s="3"/>
    </row>
    <row r="411" spans="6:12">
      <c r="F411" s="4"/>
      <c r="L411" s="3"/>
    </row>
    <row r="412" spans="6:12">
      <c r="F412" s="4"/>
      <c r="L412" s="3"/>
    </row>
    <row r="413" spans="6:12">
      <c r="F413" s="4"/>
      <c r="L413" s="3"/>
    </row>
    <row r="414" spans="6:12">
      <c r="F414" s="4"/>
      <c r="L414" s="3"/>
    </row>
    <row r="415" spans="6:12">
      <c r="F415" s="4"/>
      <c r="L415" s="3"/>
    </row>
    <row r="416" spans="6:12">
      <c r="F416" s="4"/>
      <c r="L416" s="3"/>
    </row>
    <row r="417" spans="6:12">
      <c r="F417" s="4"/>
      <c r="L417" s="3"/>
    </row>
    <row r="418" spans="6:12">
      <c r="F418" s="4"/>
      <c r="L418" s="3"/>
    </row>
    <row r="419" spans="6:12">
      <c r="F419" s="4"/>
      <c r="L419" s="3"/>
    </row>
    <row r="420" spans="6:12">
      <c r="F420" s="4"/>
      <c r="L420" s="3"/>
    </row>
    <row r="421" spans="6:12">
      <c r="F421" s="4"/>
      <c r="L421" s="3"/>
    </row>
    <row r="422" spans="6:12">
      <c r="F422" s="4"/>
      <c r="L422" s="3"/>
    </row>
    <row r="423" spans="6:12">
      <c r="F423" s="4"/>
      <c r="L423" s="3"/>
    </row>
    <row r="424" spans="6:12">
      <c r="F424" s="4"/>
      <c r="L424" s="3"/>
    </row>
    <row r="425" spans="6:12">
      <c r="F425" s="4"/>
      <c r="L425" s="3"/>
    </row>
    <row r="426" spans="6:12">
      <c r="F426" s="4"/>
      <c r="L426" s="3"/>
    </row>
    <row r="427" spans="6:12">
      <c r="F427" s="4"/>
      <c r="L427" s="3"/>
    </row>
    <row r="428" spans="6:12">
      <c r="F428" s="4"/>
      <c r="L428" s="3"/>
    </row>
    <row r="429" spans="6:12">
      <c r="F429" s="4"/>
      <c r="L429" s="3"/>
    </row>
    <row r="430" spans="6:12">
      <c r="F430" s="4"/>
      <c r="L430" s="3"/>
    </row>
    <row r="431" spans="6:12">
      <c r="F431" s="4"/>
      <c r="L431" s="3"/>
    </row>
    <row r="432" spans="6:12">
      <c r="F432" s="4"/>
      <c r="L432" s="3"/>
    </row>
    <row r="433" spans="6:12">
      <c r="F433" s="4"/>
      <c r="L433" s="3"/>
    </row>
    <row r="434" spans="6:12">
      <c r="F434" s="4"/>
      <c r="L434" s="3"/>
    </row>
    <row r="435" spans="6:12">
      <c r="F435" s="4"/>
    </row>
    <row r="436" spans="6:12">
      <c r="F436" s="4"/>
    </row>
    <row r="437" spans="6:12">
      <c r="F437" s="4"/>
    </row>
    <row r="438" spans="6:12">
      <c r="F438" s="4"/>
    </row>
    <row r="439" spans="6:12">
      <c r="F439" s="4"/>
    </row>
    <row r="440" spans="6:12">
      <c r="F440" s="4"/>
    </row>
    <row r="441" spans="6:12">
      <c r="F441" s="4"/>
    </row>
    <row r="442" spans="6:12">
      <c r="F442" s="4"/>
    </row>
    <row r="443" spans="6:12">
      <c r="F443" s="4"/>
    </row>
    <row r="444" spans="6:12">
      <c r="F444" s="4"/>
    </row>
    <row r="445" spans="6:12">
      <c r="F445" s="4"/>
    </row>
    <row r="446" spans="6:12">
      <c r="F446" s="4"/>
    </row>
    <row r="447" spans="6:12">
      <c r="F447" s="4"/>
    </row>
    <row r="448" spans="6:12">
      <c r="F448" s="4"/>
    </row>
    <row r="449" spans="6:6">
      <c r="F449" s="4"/>
    </row>
    <row r="450" spans="6:6">
      <c r="F450" s="4"/>
    </row>
    <row r="451" spans="6:6">
      <c r="F451" s="4"/>
    </row>
    <row r="452" spans="6:6">
      <c r="F452" s="4"/>
    </row>
    <row r="453" spans="6:6">
      <c r="F453" s="4"/>
    </row>
    <row r="454" spans="6:6">
      <c r="F454" s="4"/>
    </row>
    <row r="455" spans="6:6">
      <c r="F455" s="4"/>
    </row>
    <row r="456" spans="6:6">
      <c r="F456" s="4"/>
    </row>
    <row r="457" spans="6:6">
      <c r="F457" s="4"/>
    </row>
    <row r="458" spans="6:6">
      <c r="F458" s="4"/>
    </row>
    <row r="459" spans="6:6">
      <c r="F459" s="4"/>
    </row>
    <row r="460" spans="6:6">
      <c r="F460" s="4"/>
    </row>
    <row r="461" spans="6:6">
      <c r="F461" s="4"/>
    </row>
    <row r="462" spans="6:6">
      <c r="F462" s="4"/>
    </row>
    <row r="463" spans="6:6">
      <c r="F463" s="4"/>
    </row>
    <row r="464" spans="6:6">
      <c r="F464" s="4"/>
    </row>
    <row r="465" spans="6:6">
      <c r="F465" s="4"/>
    </row>
    <row r="466" spans="6:6">
      <c r="F466" s="4"/>
    </row>
    <row r="467" spans="6:6">
      <c r="F467" s="4"/>
    </row>
    <row r="468" spans="6:6">
      <c r="F468" s="4"/>
    </row>
    <row r="469" spans="6:6">
      <c r="F469" s="4"/>
    </row>
    <row r="470" spans="6:6">
      <c r="F470" s="4"/>
    </row>
    <row r="471" spans="6:6">
      <c r="F471" s="4"/>
    </row>
    <row r="472" spans="6:6">
      <c r="F472" s="4"/>
    </row>
  </sheetData>
  <dataConsolidate/>
  <pageMargins left="0.25" right="0.25" top="0.75" bottom="0.75" header="0.3" footer="0.3"/>
  <pageSetup paperSize="9" scale="28" fitToWidth="0" fitToHeight="0" orientation="portrait" r:id="rId1"/>
  <rowBreaks count="2" manualBreakCount="2">
    <brk id="48" max="10" man="1"/>
    <brk id="97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Run night Data</vt:lpstr>
      <vt:lpstr>'Run night Data'!Print_Area</vt:lpstr>
      <vt:lpstr>'Run night Data'!Print_Titles</vt:lpstr>
      <vt:lpstr>Thisevent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Chitra Dunn</dc:creator>
  <cp:lastModifiedBy>Graham</cp:lastModifiedBy>
  <cp:lastPrinted>2016-03-31T20:53:05Z</cp:lastPrinted>
  <dcterms:created xsi:type="dcterms:W3CDTF">2015-12-06T11:45:55Z</dcterms:created>
  <dcterms:modified xsi:type="dcterms:W3CDTF">2016-04-25T20:25:23Z</dcterms:modified>
</cp:coreProperties>
</file>